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li\Downloads\"/>
    </mc:Choice>
  </mc:AlternateContent>
  <xr:revisionPtr revIDLastSave="0" documentId="8_{56EA6AF7-0C41-40AA-AC0D-E7D373D7903B}" xr6:coauthVersionLast="47" xr6:coauthVersionMax="47" xr10:uidLastSave="{00000000-0000-0000-0000-000000000000}"/>
  <bookViews>
    <workbookView xWindow="-108" yWindow="-108" windowWidth="23256" windowHeight="12456" tabRatio="594" firstSheet="2" activeTab="1" xr2:uid="{FD7507E3-260A-4E35-8DDC-DBAB82638E66}"/>
  </bookViews>
  <sheets>
    <sheet name="Niestacjonarne II st. I sem." sheetId="16" r:id="rId1"/>
    <sheet name="Niestacjonarne I st. I sem." sheetId="14" r:id="rId2"/>
    <sheet name="Niestacjonarne I st. III sem. " sheetId="15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9" i="16" l="1"/>
  <c r="L39" i="16" s="1"/>
  <c r="D39" i="16"/>
  <c r="B39" i="16" s="1"/>
  <c r="H39" i="16" s="1"/>
  <c r="F22" i="16"/>
  <c r="L22" i="16" s="1"/>
  <c r="S22" i="16" s="1"/>
  <c r="D22" i="16"/>
  <c r="J22" i="16" s="1"/>
  <c r="Q22" i="16" s="1"/>
  <c r="B22" i="16"/>
  <c r="H22" i="16" s="1"/>
  <c r="O22" i="16" s="1"/>
  <c r="L5" i="16"/>
  <c r="S5" i="16" s="1"/>
  <c r="J5" i="16"/>
  <c r="Q5" i="16" s="1"/>
  <c r="H5" i="16"/>
  <c r="O5" i="16" s="1"/>
  <c r="L5" i="15"/>
  <c r="S5" i="15" s="1"/>
  <c r="Y5" i="15" s="1"/>
  <c r="F22" i="15" s="1"/>
  <c r="L22" i="15" s="1"/>
  <c r="S22" i="15" s="1"/>
  <c r="Y22" i="15" s="1"/>
  <c r="F39" i="15" s="1"/>
  <c r="L39" i="15" s="1"/>
  <c r="Q39" i="15" s="1"/>
  <c r="S39" i="15" s="1"/>
  <c r="J5" i="15"/>
  <c r="Q5" i="15" s="1"/>
  <c r="W5" i="15" s="1"/>
  <c r="D22" i="15" s="1"/>
  <c r="J22" i="15" s="1"/>
  <c r="Q22" i="15" s="1"/>
  <c r="W22" i="15" s="1"/>
  <c r="D39" i="15" s="1"/>
  <c r="H5" i="15"/>
  <c r="O5" i="15" s="1"/>
  <c r="U5" i="15" s="1"/>
  <c r="B22" i="15" s="1"/>
  <c r="H22" i="15" s="1"/>
  <c r="O22" i="15" s="1"/>
  <c r="L5" i="14"/>
  <c r="S5" i="14" s="1"/>
  <c r="Y5" i="14" s="1"/>
  <c r="F22" i="14" s="1"/>
  <c r="L22" i="14" s="1"/>
  <c r="S22" i="14" s="1"/>
  <c r="Y22" i="14" s="1"/>
  <c r="F39" i="14" s="1"/>
  <c r="L39" i="14" s="1"/>
  <c r="Q39" i="14" s="1"/>
  <c r="S39" i="14" s="1"/>
  <c r="J5" i="14"/>
  <c r="Q5" i="14" s="1"/>
  <c r="W5" i="14" s="1"/>
  <c r="D22" i="14" s="1"/>
  <c r="J22" i="14" s="1"/>
  <c r="Q22" i="14" s="1"/>
  <c r="W22" i="14" s="1"/>
  <c r="D39" i="14" s="1"/>
  <c r="H5" i="14"/>
  <c r="O5" i="14" s="1"/>
  <c r="U5" i="14" s="1"/>
  <c r="B22" i="14" s="1"/>
  <c r="H22" i="14" s="1"/>
  <c r="O22" i="14" s="1"/>
  <c r="J39" i="16" l="1"/>
  <c r="B39" i="15"/>
  <c r="J39" i="15"/>
  <c r="O39" i="15" s="1"/>
  <c r="J39" i="14"/>
  <c r="O39" i="14" s="1"/>
  <c r="B39" i="14"/>
</calcChain>
</file>

<file path=xl/sharedStrings.xml><?xml version="1.0" encoding="utf-8"?>
<sst xmlns="http://schemas.openxmlformats.org/spreadsheetml/2006/main" count="553" uniqueCount="145">
  <si>
    <r>
      <rPr>
        <b/>
        <sz val="26"/>
        <color rgb="FF000000"/>
        <rFont val="Times New Roman"/>
        <family val="1"/>
      </rPr>
      <t xml:space="preserve">Wydział Informatyka - Kierunek Informatyka - </t>
    </r>
    <r>
      <rPr>
        <b/>
        <sz val="26"/>
        <color rgb="FFFF0000"/>
        <rFont val="Times New Roman"/>
        <family val="1"/>
      </rPr>
      <t>Niestacjonarne</t>
    </r>
    <r>
      <rPr>
        <b/>
        <sz val="26"/>
        <color rgb="FF000000"/>
        <rFont val="Times New Roman"/>
        <family val="1"/>
      </rPr>
      <t xml:space="preserve"> - Semestr Zimowy 2026/2027 -  I sem. II st.</t>
    </r>
  </si>
  <si>
    <t>Aktualizowano: 01.10.26</t>
  </si>
  <si>
    <t>Piątek</t>
  </si>
  <si>
    <t>Sobota</t>
  </si>
  <si>
    <t>Niedziela</t>
  </si>
  <si>
    <t>8:00 - 10:25</t>
  </si>
  <si>
    <r>
      <t xml:space="preserve">Obliczenia i algorytmy kwantowe
W - 3h
</t>
    </r>
    <r>
      <rPr>
        <b/>
        <sz val="11.5"/>
        <rFont val="Times New Roman"/>
        <family val="1"/>
      </rPr>
      <t>dr B. Kamedulski</t>
    </r>
  </si>
  <si>
    <r>
      <t xml:space="preserve">Uczenie nadzorowane
W - 3h
</t>
    </r>
    <r>
      <rPr>
        <b/>
        <sz val="11.5"/>
        <rFont val="Times New Roman"/>
        <family val="1"/>
      </rPr>
      <t>prof. dr hab. inż. I. Czarnowski</t>
    </r>
  </si>
  <si>
    <r>
      <t xml:space="preserve">Modelowanie i prognozowanie
W - 3h
</t>
    </r>
    <r>
      <rPr>
        <b/>
        <sz val="11.5"/>
        <rFont val="Times New Roman"/>
        <family val="1"/>
      </rPr>
      <t>dr T. Owczarek</t>
    </r>
  </si>
  <si>
    <r>
      <t xml:space="preserve">Programowanie syst. Robotycznych
W - 3h 
</t>
    </r>
    <r>
      <rPr>
        <b/>
        <sz val="11.5"/>
        <color theme="1"/>
        <rFont val="Times New Roman"/>
        <family val="1"/>
      </rPr>
      <t>prof. dr hab. inż.
J. Lisowski</t>
    </r>
  </si>
  <si>
    <r>
      <t xml:space="preserve">MLOps i inżynieria systemów
W - 3h 
</t>
    </r>
    <r>
      <rPr>
        <b/>
        <sz val="11.5"/>
        <color theme="1"/>
        <rFont val="Times New Roman"/>
        <family val="1"/>
      </rPr>
      <t>dr inż. A. Zacniewski</t>
    </r>
    <r>
      <rPr>
        <sz val="11.5"/>
        <color theme="1"/>
        <rFont val="Times New Roman"/>
        <family val="1"/>
      </rPr>
      <t xml:space="preserve">
 </t>
    </r>
  </si>
  <si>
    <r>
      <t xml:space="preserve">Uczenie ze wzmocnieniem
W - 3h
</t>
    </r>
    <r>
      <rPr>
        <b/>
        <sz val="11.5"/>
        <color theme="1"/>
        <rFont val="Times New Roman"/>
        <family val="1"/>
      </rPr>
      <t xml:space="preserve">dr hab. Ewa Ratajczak-Ropel
</t>
    </r>
  </si>
  <si>
    <r>
      <t>Metody numeryczne i metody optymalizacji
L1 - 3h - F112</t>
    </r>
    <r>
      <rPr>
        <b/>
        <sz val="11.5"/>
        <rFont val="Times New Roman"/>
        <family val="1"/>
      </rPr>
      <t xml:space="preserve">
dr Bronisław Sułkowski</t>
    </r>
  </si>
  <si>
    <r>
      <t xml:space="preserve">Modelowanie i prognozowanie
L2 - F110 - 3h
</t>
    </r>
    <r>
      <rPr>
        <b/>
        <sz val="11.5"/>
        <rFont val="Times New Roman"/>
        <family val="1"/>
      </rPr>
      <t>dr T. Owczarek</t>
    </r>
  </si>
  <si>
    <t>Cyberbezpieczeństwo i kryptografia
L2 - F09 - 3h
dr inż S. Witkowski</t>
  </si>
  <si>
    <t>10:35 - 13:00</t>
  </si>
  <si>
    <r>
      <t xml:space="preserve">Sieci neuronowe i głębokie uczenie
W - 3h
</t>
    </r>
    <r>
      <rPr>
        <b/>
        <sz val="11.5"/>
        <color rgb="FF000000"/>
        <rFont val="Times New Roman"/>
        <family val="1"/>
      </rPr>
      <t>dr inż.. S. Witkowski</t>
    </r>
  </si>
  <si>
    <r>
      <t xml:space="preserve">Cyberbezpieczeństwo i kryptografia
W - 3h
</t>
    </r>
    <r>
      <rPr>
        <b/>
        <sz val="11.5"/>
        <rFont val="Times New Roman"/>
        <family val="1"/>
      </rPr>
      <t>dr inż. Ł. Apiecionek</t>
    </r>
  </si>
  <si>
    <r>
      <t xml:space="preserve">Modelowanie i prognozowanie
L1 - F110 - 3h
</t>
    </r>
    <r>
      <rPr>
        <b/>
        <sz val="11.5"/>
        <rFont val="Times New Roman"/>
        <family val="1"/>
      </rPr>
      <t>dr T. Owczarek</t>
    </r>
  </si>
  <si>
    <r>
      <t>Metody numeryczne i metody optymalizacji
L2 - 3h - F112</t>
    </r>
    <r>
      <rPr>
        <b/>
        <sz val="11.5"/>
        <rFont val="Times New Roman"/>
        <family val="1"/>
      </rPr>
      <t xml:space="preserve">
dr Bronisław Sułkowski</t>
    </r>
  </si>
  <si>
    <t>Cyberbezpieczeństwo i kryptografia
L1 - F09 - 3h
dr inż S. Witkowski</t>
  </si>
  <si>
    <t>13:30 - 15:55</t>
  </si>
  <si>
    <r>
      <t>Metody numeryczne i metody optymalizacji
W - 3h</t>
    </r>
    <r>
      <rPr>
        <b/>
        <sz val="11.5"/>
        <rFont val="Times New Roman"/>
        <family val="1"/>
      </rPr>
      <t xml:space="preserve">
dr Bronisław Sułkowski</t>
    </r>
  </si>
  <si>
    <r>
      <t xml:space="preserve">Uczenie ze wzmocnieniem
L1 - F112- 3h
</t>
    </r>
    <r>
      <rPr>
        <b/>
        <sz val="11.5"/>
        <color theme="1"/>
        <rFont val="Times New Roman"/>
        <family val="1"/>
      </rPr>
      <t xml:space="preserve">dr hab. Ewa Ratajczak-Ropel
</t>
    </r>
  </si>
  <si>
    <r>
      <t xml:space="preserve">Uczenie ze wzmocnieniem
L2- F09 - 3h
</t>
    </r>
    <r>
      <rPr>
        <b/>
        <sz val="11.5"/>
        <color theme="1"/>
        <rFont val="Times New Roman"/>
        <family val="1"/>
      </rPr>
      <t xml:space="preserve">mgr inż. Maciej Godek
</t>
    </r>
  </si>
  <si>
    <r>
      <t xml:space="preserve">Uczenie nadzorowane
L1 -  F110 - 3h
</t>
    </r>
    <r>
      <rPr>
        <b/>
        <sz val="11.5"/>
        <rFont val="Times New Roman"/>
        <family val="1"/>
      </rPr>
      <t>mgr inż. J. Łosiński</t>
    </r>
  </si>
  <si>
    <r>
      <t xml:space="preserve">Uczenie nadzorowane
L2 -  F09 - 3h
</t>
    </r>
    <r>
      <rPr>
        <b/>
        <sz val="11.5"/>
        <rFont val="Times New Roman"/>
        <family val="1"/>
      </rPr>
      <t>mgr inż. M. Dampc</t>
    </r>
  </si>
  <si>
    <t>16:05 - 18:30</t>
  </si>
  <si>
    <r>
      <t xml:space="preserve">Teoria i logika zb. rozmytych i przybl.
W - 3h
</t>
    </r>
    <r>
      <rPr>
        <b/>
        <sz val="11.5"/>
        <rFont val="Times New Roman"/>
        <family val="1"/>
      </rPr>
      <t>dr A. Kamedulska</t>
    </r>
  </si>
  <si>
    <r>
      <t xml:space="preserve">Innowacje i przedsiębiorczość
W - 3h
</t>
    </r>
    <r>
      <rPr>
        <b/>
        <sz val="11.5"/>
        <rFont val="Times New Roman"/>
        <family val="1"/>
      </rPr>
      <t>dr inż. Tomasz Winnicki</t>
    </r>
  </si>
  <si>
    <r>
      <t xml:space="preserve">Metodyka badań naukowych
W  - 4,5h
</t>
    </r>
    <r>
      <rPr>
        <b/>
        <sz val="11.5"/>
        <rFont val="Times New Roman"/>
        <family val="1"/>
      </rPr>
      <t>prof. dr hab. inż. Krzysztof Górecki</t>
    </r>
    <r>
      <rPr>
        <sz val="11.5"/>
        <rFont val="Times New Roman"/>
        <family val="1"/>
      </rPr>
      <t xml:space="preserve">
16:05 - 19:45</t>
    </r>
  </si>
  <si>
    <r>
      <t xml:space="preserve">Uczenie ze wzmocnieniem
L1 - F112 - 3h
</t>
    </r>
    <r>
      <rPr>
        <b/>
        <sz val="11.5"/>
        <color theme="1"/>
        <rFont val="Times New Roman"/>
        <family val="1"/>
      </rPr>
      <t xml:space="preserve">dr hab. Ewa Ratajczak-Ropel
</t>
    </r>
  </si>
  <si>
    <r>
      <t xml:space="preserve">Uczenie ze wzmocnieniem
L2 - F09 - 3h
</t>
    </r>
    <r>
      <rPr>
        <b/>
        <sz val="11.5"/>
        <color theme="1"/>
        <rFont val="Times New Roman"/>
        <family val="1"/>
      </rPr>
      <t xml:space="preserve">mgr inż. Maciej Godek
</t>
    </r>
  </si>
  <si>
    <r>
      <t xml:space="preserve">Uczenie nadzorowane
P1 -  F110 - 3h
</t>
    </r>
    <r>
      <rPr>
        <b/>
        <sz val="11.5"/>
        <rFont val="Times New Roman"/>
        <family val="1"/>
      </rPr>
      <t>mgr inż. J. Łosiński</t>
    </r>
  </si>
  <si>
    <r>
      <t xml:space="preserve">Uczenie nadzorowane
P2 -  F09 - 3h
</t>
    </r>
    <r>
      <rPr>
        <b/>
        <sz val="11.5"/>
        <rFont val="Times New Roman"/>
        <family val="1"/>
      </rPr>
      <t>mgr inż. M. Dampc</t>
    </r>
  </si>
  <si>
    <t>18:40-21:05</t>
  </si>
  <si>
    <r>
      <t xml:space="preserve">Społeczne aspekty sztucznej inteligencji
C - C308 - 3h
</t>
    </r>
    <r>
      <rPr>
        <b/>
        <sz val="11.5"/>
        <rFont val="Times New Roman"/>
        <family val="1"/>
      </rPr>
      <t>dr hab. inż. Agnieszka Rybowska</t>
    </r>
  </si>
  <si>
    <r>
      <t xml:space="preserve">Obliczenia i algorytmy kwantowe
C - C308 - 3h
</t>
    </r>
    <r>
      <rPr>
        <b/>
        <sz val="11.5"/>
        <rFont val="Times New Roman"/>
        <family val="1"/>
      </rPr>
      <t>dr B. Kamedulski</t>
    </r>
  </si>
  <si>
    <r>
      <t xml:space="preserve">Sieci neuronowe i głębokie uczenie
L2 - F112 - 3h
</t>
    </r>
    <r>
      <rPr>
        <b/>
        <sz val="11.5"/>
        <color rgb="FF000000"/>
        <rFont val="Times New Roman"/>
        <family val="1"/>
      </rPr>
      <t>dr inż. S. Witkowski</t>
    </r>
  </si>
  <si>
    <r>
      <t xml:space="preserve">Uczenie ze wzmocnieniem
P1 - F112- 3h
</t>
    </r>
    <r>
      <rPr>
        <b/>
        <sz val="11.5"/>
        <color theme="1"/>
        <rFont val="Times New Roman"/>
        <family val="1"/>
      </rPr>
      <t xml:space="preserve">dr hab. Ewa Ratajczak-Ropel
</t>
    </r>
  </si>
  <si>
    <r>
      <t xml:space="preserve">Uczenie ze wzmocnieniem
P2- F09 - 3h
</t>
    </r>
    <r>
      <rPr>
        <b/>
        <sz val="11.5"/>
        <color theme="1"/>
        <rFont val="Times New Roman"/>
        <family val="1"/>
      </rPr>
      <t xml:space="preserve">mgr inż. Maciej Godek
</t>
    </r>
  </si>
  <si>
    <r>
      <t xml:space="preserve">Język angielski 
C - C308 - 3h
</t>
    </r>
    <r>
      <rPr>
        <b/>
        <sz val="11.5"/>
        <rFont val="Times New Roman"/>
        <family val="1"/>
      </rPr>
      <t>mgr M. Domachowska-Fic</t>
    </r>
  </si>
  <si>
    <r>
      <t xml:space="preserve">Teoria i logika zb. rozmytych i przybl.
C - C308 - 3h
</t>
    </r>
    <r>
      <rPr>
        <b/>
        <sz val="11.5"/>
        <rFont val="Times New Roman"/>
        <family val="1"/>
      </rPr>
      <t>dr A. Kamedulska</t>
    </r>
  </si>
  <si>
    <r>
      <t xml:space="preserve">Sieci neuronowe i głębokie uczenie
L1 -  F112 - 3h
</t>
    </r>
    <r>
      <rPr>
        <b/>
        <sz val="11.5"/>
        <rFont val="Times New Roman"/>
        <family val="1"/>
      </rPr>
      <t>mgr inż. J. Łosiński</t>
    </r>
  </si>
  <si>
    <r>
      <t>Metody numeryczne i metody optymalizacji
L1 - 4,5h - F112</t>
    </r>
    <r>
      <rPr>
        <b/>
        <sz val="11.5"/>
        <rFont val="Times New Roman"/>
        <family val="1"/>
      </rPr>
      <t xml:space="preserve">
dr Bronisław Sułkowski</t>
    </r>
    <r>
      <rPr>
        <sz val="11.5"/>
        <rFont val="Times New Roman"/>
        <family val="1"/>
      </rPr>
      <t xml:space="preserve">
10:35 – 14:15</t>
    </r>
  </si>
  <si>
    <r>
      <t xml:space="preserve">Programowanie syst. Robotycznych
L2 - 4,5h - F09
</t>
    </r>
    <r>
      <rPr>
        <b/>
        <sz val="11.5"/>
        <color theme="1"/>
        <rFont val="Times New Roman"/>
        <family val="1"/>
      </rPr>
      <t xml:space="preserve">dr hab. inż. 
A. Lazarowska, prof. UMG </t>
    </r>
    <r>
      <rPr>
        <sz val="11.5"/>
        <color theme="1"/>
        <rFont val="Times New Roman"/>
        <family val="1"/>
      </rPr>
      <t xml:space="preserve">
10:35 – 14:15</t>
    </r>
  </si>
  <si>
    <r>
      <t xml:space="preserve">Programowanie syst. Robotycznych
L2 - 4,5h - F09
</t>
    </r>
    <r>
      <rPr>
        <b/>
        <sz val="11.5"/>
        <color theme="1"/>
        <rFont val="Times New Roman"/>
        <family val="1"/>
      </rPr>
      <t>dr inż. 
M. Rybczak</t>
    </r>
    <r>
      <rPr>
        <sz val="11.5"/>
        <color theme="1"/>
        <rFont val="Times New Roman"/>
        <family val="1"/>
      </rPr>
      <t xml:space="preserve">
10:35 – 14:15</t>
    </r>
  </si>
  <si>
    <r>
      <t xml:space="preserve">MLOps i inżynieria systemów
L1 - 3h -  F110
</t>
    </r>
    <r>
      <rPr>
        <b/>
        <sz val="11.5"/>
        <color theme="1"/>
        <rFont val="Times New Roman"/>
        <family val="1"/>
      </rPr>
      <t>dr inż. M. Forkiewicz</t>
    </r>
    <r>
      <rPr>
        <sz val="11.5"/>
        <color theme="1"/>
        <rFont val="Times New Roman"/>
        <family val="1"/>
      </rPr>
      <t xml:space="preserve">
 </t>
    </r>
  </si>
  <si>
    <r>
      <t xml:space="preserve">MLOps i inżynieria systemów
L2 - 3h -  F112
</t>
    </r>
    <r>
      <rPr>
        <b/>
        <sz val="11.5"/>
        <color theme="1"/>
        <rFont val="Times New Roman"/>
        <family val="1"/>
      </rPr>
      <t>dr inż. A. Zacniewski</t>
    </r>
    <r>
      <rPr>
        <sz val="11.5"/>
        <color theme="1"/>
        <rFont val="Times New Roman"/>
        <family val="1"/>
      </rPr>
      <t xml:space="preserve">
 </t>
    </r>
  </si>
  <si>
    <r>
      <t xml:space="preserve">Modelowanie i prognozowanie
L1 - F112 - 3h
</t>
    </r>
    <r>
      <rPr>
        <b/>
        <sz val="11.5"/>
        <rFont val="Times New Roman"/>
        <family val="1"/>
      </rPr>
      <t>dr T. Owczarek</t>
    </r>
  </si>
  <si>
    <t>Cyberbezpieczeństwo i kryptografia
L2 - F110 - 3h
dr inż S. Witkowski</t>
  </si>
  <si>
    <r>
      <t xml:space="preserve">Programowanie syst. Robotycznych
L1 - 4,5h - F09
</t>
    </r>
    <r>
      <rPr>
        <b/>
        <sz val="11.5"/>
        <color theme="1"/>
        <rFont val="Times New Roman"/>
        <family val="1"/>
      </rPr>
      <t xml:space="preserve">dr hab. inż. 
A. Lazarowska, prof. UMG </t>
    </r>
    <r>
      <rPr>
        <sz val="11.5"/>
        <color theme="1"/>
        <rFont val="Times New Roman"/>
        <family val="1"/>
      </rPr>
      <t xml:space="preserve">
14:30 - 18:10</t>
    </r>
  </si>
  <si>
    <t>Metody numeryczne i metody optymalizacji
L2 - 4,5h - F112
dr Bronisław Sułkowski
14:30 - 18:10</t>
  </si>
  <si>
    <r>
      <t xml:space="preserve">Programowanie syst. Robotycznych
L1 - 4,5h - F09
</t>
    </r>
    <r>
      <rPr>
        <b/>
        <sz val="11.5"/>
        <color theme="1"/>
        <rFont val="Times New Roman"/>
        <family val="1"/>
      </rPr>
      <t xml:space="preserve">dr inż. 
M. Rybczak
</t>
    </r>
    <r>
      <rPr>
        <sz val="11.5"/>
        <color theme="1"/>
        <rFont val="Times New Roman"/>
        <family val="1"/>
      </rPr>
      <t>14:30 - 18:10</t>
    </r>
  </si>
  <si>
    <r>
      <t xml:space="preserve">Metody numeryczne i metody optymalizacji
L2 - 4,5h - F112
</t>
    </r>
    <r>
      <rPr>
        <b/>
        <sz val="11.5"/>
        <rFont val="Times New Roman"/>
        <family val="1"/>
      </rPr>
      <t>dr Bronisław Sułkowski</t>
    </r>
    <r>
      <rPr>
        <sz val="11.5"/>
        <rFont val="Times New Roman"/>
        <family val="1"/>
      </rPr>
      <t xml:space="preserve">
14:30 - 18:10</t>
    </r>
  </si>
  <si>
    <r>
      <t xml:space="preserve">MLOps i inżynieria systemów
P1 - 3h -  F110
</t>
    </r>
    <r>
      <rPr>
        <b/>
        <sz val="11.5"/>
        <color theme="1"/>
        <rFont val="Times New Roman"/>
        <family val="1"/>
      </rPr>
      <t>dr inż. M. Forkiewicz</t>
    </r>
    <r>
      <rPr>
        <sz val="11.5"/>
        <color theme="1"/>
        <rFont val="Times New Roman"/>
        <family val="1"/>
      </rPr>
      <t xml:space="preserve">
 </t>
    </r>
  </si>
  <si>
    <r>
      <t xml:space="preserve">MLOps i inżynieria systemów
P2 - 3h -  F112
</t>
    </r>
    <r>
      <rPr>
        <b/>
        <sz val="11.5"/>
        <color theme="1"/>
        <rFont val="Times New Roman"/>
        <family val="1"/>
      </rPr>
      <t>dr inż. A. Zacniewski</t>
    </r>
    <r>
      <rPr>
        <sz val="11.5"/>
        <color theme="1"/>
        <rFont val="Times New Roman"/>
        <family val="1"/>
      </rPr>
      <t xml:space="preserve">
 </t>
    </r>
  </si>
  <si>
    <t>Cyberbezpieczeństwo i kryptografia
L1 - F110 - 3h
dr inż S. Witkowski</t>
  </si>
  <si>
    <r>
      <t xml:space="preserve">Modelowanie i prognozowanie
L2 - F112 - 3h
</t>
    </r>
    <r>
      <rPr>
        <b/>
        <sz val="11.5"/>
        <rFont val="Times New Roman"/>
        <family val="1"/>
      </rPr>
      <t>dr T. Owczarek</t>
    </r>
  </si>
  <si>
    <r>
      <t xml:space="preserve">Sieci neuronowe i głębokie uczenie
P1 -  F110 - 3h
</t>
    </r>
    <r>
      <rPr>
        <b/>
        <sz val="11.5"/>
        <rFont val="Times New Roman"/>
        <family val="1"/>
      </rPr>
      <t>mgr inż. J. Łosiński</t>
    </r>
  </si>
  <si>
    <r>
      <t xml:space="preserve">Sieci neuronowe i głębokie uczenie
P2 - F112 - 3h
</t>
    </r>
    <r>
      <rPr>
        <b/>
        <sz val="11.5"/>
        <color rgb="FF000000"/>
        <rFont val="Times New Roman"/>
        <family val="1"/>
      </rPr>
      <t>dr inż. S. Witkowski</t>
    </r>
  </si>
  <si>
    <r>
      <t xml:space="preserve">Sieci neuronowe i głębokie uczenie
L1 -  F110 - 3h
</t>
    </r>
    <r>
      <rPr>
        <b/>
        <sz val="11.5"/>
        <rFont val="Times New Roman"/>
        <family val="1"/>
      </rPr>
      <t>mgr inż. J. Łosiński</t>
    </r>
  </si>
  <si>
    <r>
      <t xml:space="preserve">Programowanie syst. Robotycznych
P1 - 6h - F09
</t>
    </r>
    <r>
      <rPr>
        <b/>
        <sz val="11.5"/>
        <color theme="1"/>
        <rFont val="Times New Roman"/>
        <family val="1"/>
      </rPr>
      <t xml:space="preserve">dr hab. inż. 
A. Lazarowska, prof. UMG </t>
    </r>
  </si>
  <si>
    <r>
      <t xml:space="preserve">Programowanie syst. Robotycznych
P2 -- 6h - F09
</t>
    </r>
    <r>
      <rPr>
        <b/>
        <sz val="11.5"/>
        <color theme="1"/>
        <rFont val="Times New Roman"/>
        <family val="1"/>
      </rPr>
      <t>dr inż. 
M. Rybczak</t>
    </r>
  </si>
  <si>
    <t>Legenda kolorów:</t>
  </si>
  <si>
    <t>Zajęcia zdalne Microsoft Teams</t>
  </si>
  <si>
    <t>Zajęcia stacjonarne</t>
  </si>
  <si>
    <r>
      <t xml:space="preserve">Programowanie syst. Robotycznych
P1 - 3h - F09
</t>
    </r>
    <r>
      <rPr>
        <b/>
        <sz val="11.5"/>
        <color theme="1"/>
        <rFont val="Times New Roman"/>
        <family val="1"/>
      </rPr>
      <t>dr hab. inż. 
A. Lazarowska, prof. UMG</t>
    </r>
    <r>
      <rPr>
        <sz val="11.5"/>
        <color theme="1"/>
        <rFont val="Times New Roman"/>
        <family val="1"/>
      </rPr>
      <t xml:space="preserve">
</t>
    </r>
  </si>
  <si>
    <r>
      <t xml:space="preserve">Programowanie syst. Robotycznych
P2 -- 3h - F09
</t>
    </r>
    <r>
      <rPr>
        <b/>
        <sz val="11.5"/>
        <color theme="1"/>
        <rFont val="Times New Roman"/>
        <family val="1"/>
      </rPr>
      <t>dr inż. 
M. Rybczak</t>
    </r>
  </si>
  <si>
    <r>
      <rPr>
        <b/>
        <sz val="26"/>
        <color rgb="FF000000"/>
        <rFont val="Calibri"/>
        <scheme val="minor"/>
      </rPr>
      <t xml:space="preserve">Wydział Informatyka - Kierunek Informatyka - </t>
    </r>
    <r>
      <rPr>
        <b/>
        <sz val="26"/>
        <color rgb="FFFF0000"/>
        <rFont val="Calibri"/>
        <scheme val="minor"/>
      </rPr>
      <t>Niestacjonarne</t>
    </r>
    <r>
      <rPr>
        <b/>
        <sz val="26"/>
        <color rgb="FF000000"/>
        <rFont val="Calibri"/>
        <scheme val="minor"/>
      </rPr>
      <t xml:space="preserve"> - Semestr Zimowy 2026/2027 - I sem. I st.</t>
    </r>
  </si>
  <si>
    <t>Aktualizowano: 12.10.26</t>
  </si>
  <si>
    <t>BRAK ZAJĘĆ</t>
  </si>
  <si>
    <r>
      <t xml:space="preserve">Wprowadzenie do programowania
W  - 3h
</t>
    </r>
    <r>
      <rPr>
        <b/>
        <sz val="11.5"/>
        <color rgb="FF000000"/>
        <rFont val="Times New Roman"/>
      </rPr>
      <t>dr hab. inż. M. Majewski</t>
    </r>
  </si>
  <si>
    <r>
      <t xml:space="preserve">Technologie informacyjne
W - 3h
</t>
    </r>
    <r>
      <rPr>
        <b/>
        <sz val="11.5"/>
        <color theme="1"/>
        <rFont val="Times New Roman"/>
        <family val="1"/>
        <charset val="238"/>
      </rPr>
      <t>dr inż. A. Skakovski</t>
    </r>
  </si>
  <si>
    <r>
      <rPr>
        <sz val="11.5"/>
        <color rgb="FF000000"/>
        <rFont val="Times New Roman"/>
      </rPr>
      <t xml:space="preserve">Technika cyfrowa 
L2 - F09 - 3h
</t>
    </r>
    <r>
      <rPr>
        <b/>
        <sz val="11.5"/>
        <color rgb="FF000000"/>
        <rFont val="Times New Roman"/>
      </rPr>
      <t>dr inż. M. Łącki</t>
    </r>
  </si>
  <si>
    <r>
      <rPr>
        <sz val="11.5"/>
        <color rgb="FF000000"/>
        <rFont val="Times New Roman"/>
      </rPr>
      <t xml:space="preserve">Wprowadzenie do programowania 
L1 - 3h - F110
</t>
    </r>
    <r>
      <rPr>
        <b/>
        <sz val="11.5"/>
        <color rgb="FF000000"/>
        <rFont val="Times New Roman"/>
      </rPr>
      <t>dr hab. inż. 
M. Majewski</t>
    </r>
  </si>
  <si>
    <r>
      <rPr>
        <sz val="11.5"/>
        <color rgb="FF000000"/>
        <rFont val="Times New Roman"/>
      </rPr>
      <t xml:space="preserve">Wprowadzenie do programowania
L2 - 3h - F112
</t>
    </r>
    <r>
      <rPr>
        <b/>
        <sz val="11.5"/>
        <color rgb="FF000000"/>
        <rFont val="Times New Roman"/>
      </rPr>
      <t>mgr. P. Wolski</t>
    </r>
  </si>
  <si>
    <r>
      <t xml:space="preserve">Sieci komputerowe
W - 3h
</t>
    </r>
    <r>
      <rPr>
        <b/>
        <sz val="11.5"/>
        <rFont val="Times New Roman"/>
        <family val="1"/>
        <charset val="238"/>
      </rPr>
      <t>dr inż. Ł. Apiecionek</t>
    </r>
  </si>
  <si>
    <r>
      <t xml:space="preserve">Matematyka
W - 3h
</t>
    </r>
    <r>
      <rPr>
        <b/>
        <sz val="11.5"/>
        <rFont val="Times New Roman"/>
        <family val="1"/>
        <charset val="238"/>
      </rPr>
      <t>dr B. Kamedulski</t>
    </r>
  </si>
  <si>
    <r>
      <t xml:space="preserve">Matematyka
C - C308 - 3h
</t>
    </r>
    <r>
      <rPr>
        <b/>
        <sz val="11.5"/>
        <rFont val="Times New Roman"/>
        <family val="1"/>
        <charset val="238"/>
      </rPr>
      <t>dr B. Kamedulski</t>
    </r>
  </si>
  <si>
    <r>
      <t xml:space="preserve">Fizyka 
C - K- 3h
</t>
    </r>
    <r>
      <rPr>
        <b/>
        <sz val="11.5"/>
        <rFont val="Times New Roman"/>
        <family val="1"/>
        <charset val="238"/>
      </rPr>
      <t>dr inż. K. Falkowski</t>
    </r>
    <r>
      <rPr>
        <sz val="11.5"/>
        <rFont val="Times New Roman"/>
        <family val="1"/>
        <charset val="238"/>
      </rPr>
      <t xml:space="preserve">
</t>
    </r>
  </si>
  <si>
    <r>
      <rPr>
        <sz val="11.5"/>
        <color rgb="FF000000"/>
        <rFont val="Times New Roman"/>
      </rPr>
      <t xml:space="preserve">Technika cyfrowa 
L1 - F09 - 3h
</t>
    </r>
    <r>
      <rPr>
        <b/>
        <sz val="11.5"/>
        <color rgb="FF000000"/>
        <rFont val="Times New Roman"/>
      </rPr>
      <t>dr inż. M. Łącki</t>
    </r>
  </si>
  <si>
    <r>
      <rPr>
        <sz val="11.5"/>
        <color rgb="FF000000"/>
        <rFont val="Times New Roman"/>
      </rPr>
      <t xml:space="preserve">Sieci komputerowe
L2 -  F110- 3h
</t>
    </r>
    <r>
      <rPr>
        <b/>
        <sz val="11.5"/>
        <color rgb="FF000000"/>
        <rFont val="Times New Roman"/>
      </rPr>
      <t>dr inż. Ł. Apiecionek</t>
    </r>
  </si>
  <si>
    <r>
      <t xml:space="preserve">Fizyka 
W - 3h
</t>
    </r>
    <r>
      <rPr>
        <b/>
        <sz val="11.5"/>
        <rFont val="Times New Roman"/>
        <family val="1"/>
        <charset val="238"/>
      </rPr>
      <t>dr inż. K. Falkowski</t>
    </r>
  </si>
  <si>
    <r>
      <rPr>
        <sz val="11.5"/>
        <color rgb="FF000000"/>
        <rFont val="Times New Roman"/>
      </rPr>
      <t xml:space="preserve">Fizyka 
L1 - C144 - 3h
</t>
    </r>
    <r>
      <rPr>
        <b/>
        <sz val="11.5"/>
        <color rgb="FF000000"/>
        <rFont val="Times New Roman"/>
      </rPr>
      <t>dr inż. K. Falkowski</t>
    </r>
  </si>
  <si>
    <r>
      <t xml:space="preserve">Technologie informacyjne
L2 - F112 - 3h
</t>
    </r>
    <r>
      <rPr>
        <b/>
        <sz val="11.5"/>
        <rFont val="Times New Roman"/>
        <family val="1"/>
        <charset val="238"/>
      </rPr>
      <t>dr inż. A. Skakovski</t>
    </r>
  </si>
  <si>
    <r>
      <t>Wprowadzenie do programowania 
L1 - 3h - F110</t>
    </r>
    <r>
      <rPr>
        <b/>
        <sz val="11.5"/>
        <rFont val="Times New Roman"/>
        <family val="1"/>
        <charset val="238"/>
      </rPr>
      <t xml:space="preserve">
dr hab. inż. 
M. Majewski</t>
    </r>
  </si>
  <si>
    <r>
      <t xml:space="preserve">Wprowadzenie do programowania
L2 - 3h - F112
</t>
    </r>
    <r>
      <rPr>
        <b/>
        <sz val="11.5"/>
        <rFont val="Times New Roman"/>
        <family val="1"/>
        <charset val="238"/>
      </rPr>
      <t>mgr. P. Wolski</t>
    </r>
  </si>
  <si>
    <r>
      <t xml:space="preserve">Bezpieczeństwo i higiena pracy
W - 3h
</t>
    </r>
    <r>
      <rPr>
        <b/>
        <sz val="11.5"/>
        <rFont val="Times New Roman"/>
        <family val="1"/>
        <charset val="238"/>
      </rPr>
      <t>dr inż. N. Żak</t>
    </r>
  </si>
  <si>
    <t>Technika cyfrowa
W - 3h
dr inż. P. Ratuszniak</t>
  </si>
  <si>
    <r>
      <t xml:space="preserve">Technologie informacyjne
L1 - F112 - 3h
</t>
    </r>
    <r>
      <rPr>
        <b/>
        <sz val="11.5"/>
        <rFont val="Times New Roman"/>
        <family val="1"/>
        <charset val="238"/>
      </rPr>
      <t>dr inż. A. Skakovski</t>
    </r>
  </si>
  <si>
    <r>
      <t xml:space="preserve">Fizyka 
L2 - C144 - 3h
</t>
    </r>
    <r>
      <rPr>
        <b/>
        <sz val="11.5"/>
        <rFont val="Times New Roman"/>
        <family val="1"/>
        <charset val="238"/>
      </rPr>
      <t>dr inż. K. Falkowski</t>
    </r>
  </si>
  <si>
    <r>
      <t xml:space="preserve">Wprowadzenie do programowania 
P1 - 3h - F110
</t>
    </r>
    <r>
      <rPr>
        <b/>
        <sz val="11.5"/>
        <rFont val="Times New Roman"/>
        <family val="1"/>
        <charset val="238"/>
      </rPr>
      <t>dr hab. inż. 
M. Majewski</t>
    </r>
  </si>
  <si>
    <r>
      <t xml:space="preserve">Wprowadzenie do programowania
P2 - 3h - F112
</t>
    </r>
    <r>
      <rPr>
        <b/>
        <sz val="11.5"/>
        <rFont val="Times New Roman"/>
        <family val="1"/>
        <charset val="238"/>
      </rPr>
      <t>mgr. P. Wolski</t>
    </r>
  </si>
  <si>
    <r>
      <rPr>
        <sz val="11.5"/>
        <color rgb="FF000000"/>
        <rFont val="Times New Roman"/>
      </rPr>
      <t xml:space="preserve">Technologie informacyjne
W - 3h
</t>
    </r>
    <r>
      <rPr>
        <b/>
        <sz val="11.5"/>
        <color rgb="FF000000"/>
        <rFont val="Times New Roman"/>
      </rPr>
      <t>dr inż. A. Skakovski</t>
    </r>
  </si>
  <si>
    <r>
      <t xml:space="preserve">Matematyka
W - K-  3h
</t>
    </r>
    <r>
      <rPr>
        <b/>
        <sz val="11.5"/>
        <rFont val="Times New Roman"/>
        <family val="1"/>
        <charset val="238"/>
      </rPr>
      <t>dr B. Kamedulski</t>
    </r>
  </si>
  <si>
    <r>
      <rPr>
        <sz val="11.5"/>
        <color rgb="FF000000"/>
        <rFont val="Times New Roman"/>
      </rPr>
      <t xml:space="preserve">Sieci komputerowe
L1 -  F110 - 3h
</t>
    </r>
    <r>
      <rPr>
        <b/>
        <sz val="11.5"/>
        <color rgb="FF000000"/>
        <rFont val="Times New Roman"/>
      </rPr>
      <t>mgr inż. M. Dampc</t>
    </r>
  </si>
  <si>
    <r>
      <t xml:space="preserve">Wprowadzenie do programowania
L2 - 3h - F110
</t>
    </r>
    <r>
      <rPr>
        <b/>
        <sz val="11.5"/>
        <rFont val="Times New Roman"/>
        <family val="1"/>
        <charset val="238"/>
      </rPr>
      <t>mgr. P. Wolski</t>
    </r>
  </si>
  <si>
    <r>
      <t xml:space="preserve">Fizyka 
C - C308 - 3h
</t>
    </r>
    <r>
      <rPr>
        <b/>
        <sz val="11.5"/>
        <rFont val="Times New Roman"/>
        <family val="1"/>
        <charset val="238"/>
      </rPr>
      <t>dr inż. K. Falkowski</t>
    </r>
    <r>
      <rPr>
        <sz val="11.5"/>
        <rFont val="Times New Roman"/>
        <family val="1"/>
        <charset val="238"/>
      </rPr>
      <t xml:space="preserve">
</t>
    </r>
  </si>
  <si>
    <r>
      <t xml:space="preserve">Matematyka
C - K - 3h
</t>
    </r>
    <r>
      <rPr>
        <b/>
        <sz val="11.5"/>
        <rFont val="Times New Roman"/>
        <family val="1"/>
        <charset val="238"/>
      </rPr>
      <t>dr B. Kamedulski</t>
    </r>
  </si>
  <si>
    <r>
      <rPr>
        <sz val="11.5"/>
        <color rgb="FF000000"/>
        <rFont val="Times New Roman"/>
      </rPr>
      <t xml:space="preserve">Sieci komputerowe
L2 -  F110 - 3h
</t>
    </r>
    <r>
      <rPr>
        <b/>
        <sz val="11.5"/>
        <color rgb="FF000000"/>
        <rFont val="Times New Roman"/>
      </rPr>
      <t>dr inż. Ł. Apiecionek</t>
    </r>
  </si>
  <si>
    <r>
      <rPr>
        <sz val="11.5"/>
        <color rgb="FF000000"/>
        <rFont val="Times New Roman"/>
      </rPr>
      <t xml:space="preserve">Technika cyfrowa 
L1 - F09- 3h
</t>
    </r>
    <r>
      <rPr>
        <b/>
        <sz val="11.5"/>
        <color rgb="FF000000"/>
        <rFont val="Times New Roman"/>
      </rPr>
      <t>dr inż. M. Łącki</t>
    </r>
  </si>
  <si>
    <r>
      <t xml:space="preserve">Matematyka
W - C308 - 3h
</t>
    </r>
    <r>
      <rPr>
        <b/>
        <sz val="11.5"/>
        <rFont val="Times New Roman"/>
        <family val="1"/>
        <charset val="238"/>
      </rPr>
      <t>dr B. Kamedulski</t>
    </r>
  </si>
  <si>
    <t>Piąt</t>
  </si>
  <si>
    <r>
      <rPr>
        <b/>
        <sz val="26"/>
        <color rgb="FF000000"/>
        <rFont val="Times New Roman"/>
      </rPr>
      <t xml:space="preserve">Wydział Informatyka - Kierunek Informatyka - </t>
    </r>
    <r>
      <rPr>
        <b/>
        <sz val="26"/>
        <color rgb="FFFF0000"/>
        <rFont val="Times New Roman"/>
      </rPr>
      <t>Niestacjonarne</t>
    </r>
    <r>
      <rPr>
        <b/>
        <sz val="26"/>
        <color rgb="FF000000"/>
        <rFont val="Times New Roman"/>
      </rPr>
      <t xml:space="preserve"> - Semestr Zimowy 2026/2027 - III sem. I st.</t>
    </r>
  </si>
  <si>
    <t>Aktualizowano: 10.10.26</t>
  </si>
  <si>
    <r>
      <t xml:space="preserve">Metody optymalizacji
W - 3h 
</t>
    </r>
    <r>
      <rPr>
        <b/>
        <sz val="11.5"/>
        <color theme="1"/>
        <rFont val="Times New Roman"/>
        <family val="1"/>
      </rPr>
      <t>prof. dr hab. inż.
J. Lisowski</t>
    </r>
  </si>
  <si>
    <r>
      <t xml:space="preserve">Technologie internetowe
W - 3h
</t>
    </r>
    <r>
      <rPr>
        <b/>
        <sz val="11.5"/>
        <color theme="1"/>
        <rFont val="Times New Roman"/>
        <family val="1"/>
      </rPr>
      <t>dr hab. Ewa Ratajczak-Ropel</t>
    </r>
    <r>
      <rPr>
        <sz val="11.5"/>
        <color theme="1"/>
        <rFont val="Times New Roman"/>
        <family val="1"/>
      </rPr>
      <t xml:space="preserve">
</t>
    </r>
  </si>
  <si>
    <r>
      <t xml:space="preserve">Programowanie obiektowe
W - C308 - 3h 
</t>
    </r>
    <r>
      <rPr>
        <b/>
        <sz val="11.5"/>
        <color theme="1"/>
        <rFont val="Times New Roman"/>
        <family val="1"/>
      </rPr>
      <t>dr inż. A. Zacniewski</t>
    </r>
    <r>
      <rPr>
        <sz val="11.5"/>
        <color theme="1"/>
        <rFont val="Times New Roman"/>
        <family val="1"/>
      </rPr>
      <t xml:space="preserve">
 </t>
    </r>
  </si>
  <si>
    <r>
      <t xml:space="preserve">Programowanie obiektowe
W - 3h 
</t>
    </r>
    <r>
      <rPr>
        <b/>
        <sz val="11.5"/>
        <color theme="1"/>
        <rFont val="Times New Roman"/>
        <family val="1"/>
      </rPr>
      <t>dr inż. A. Zacniewski</t>
    </r>
    <r>
      <rPr>
        <sz val="11.5"/>
        <color theme="1"/>
        <rFont val="Times New Roman"/>
        <family val="1"/>
      </rPr>
      <t xml:space="preserve">
 </t>
    </r>
  </si>
  <si>
    <r>
      <t xml:space="preserve">Statystyka
W - 3h
</t>
    </r>
    <r>
      <rPr>
        <b/>
        <sz val="11.5"/>
        <rFont val="Times New Roman"/>
        <family val="1"/>
      </rPr>
      <t>dr T. Owczarek</t>
    </r>
  </si>
  <si>
    <r>
      <t xml:space="preserve">Grafika komputerowa i wizualizacja danych
W -   K  - 3h
</t>
    </r>
    <r>
      <rPr>
        <b/>
        <sz val="11.5"/>
        <rFont val="Times New Roman"/>
        <family val="1"/>
      </rPr>
      <t>mgr P. Milewski</t>
    </r>
  </si>
  <si>
    <r>
      <t xml:space="preserve">Statystyka
C - K - 3h
</t>
    </r>
    <r>
      <rPr>
        <b/>
        <sz val="11.5"/>
        <rFont val="Times New Roman"/>
        <family val="1"/>
      </rPr>
      <t>dr T. Owczarek</t>
    </r>
  </si>
  <si>
    <r>
      <t xml:space="preserve">Podstawy sztucznej inteligencji
W - 3h
</t>
    </r>
    <r>
      <rPr>
        <b/>
        <sz val="11.5"/>
        <rFont val="Times New Roman"/>
        <family val="1"/>
      </rPr>
      <t>dr hab. T. Dzido</t>
    </r>
  </si>
  <si>
    <r>
      <t xml:space="preserve">Statystyka
C - C308 - 3h
</t>
    </r>
    <r>
      <rPr>
        <b/>
        <sz val="11.5"/>
        <rFont val="Times New Roman"/>
        <family val="1"/>
      </rPr>
      <t>dr T. Owczarek</t>
    </r>
  </si>
  <si>
    <r>
      <rPr>
        <sz val="11.5"/>
        <color rgb="FF000000"/>
        <rFont val="Times New Roman"/>
      </rPr>
      <t xml:space="preserve">Programowanie obiektowe
L - F112 - 3h 
</t>
    </r>
    <r>
      <rPr>
        <b/>
        <sz val="11.5"/>
        <color rgb="FF000000"/>
        <rFont val="Times New Roman"/>
      </rPr>
      <t xml:space="preserve">dr inż. A. Zacniewski
</t>
    </r>
    <r>
      <rPr>
        <sz val="11.5"/>
        <color rgb="FF000000"/>
        <rFont val="Times New Roman"/>
      </rPr>
      <t xml:space="preserve"> </t>
    </r>
  </si>
  <si>
    <r>
      <t xml:space="preserve">Grafika komputerowa i wizualizacja danych
L - F110   - 3h
</t>
    </r>
    <r>
      <rPr>
        <b/>
        <sz val="11.5"/>
        <rFont val="Times New Roman"/>
        <family val="1"/>
      </rPr>
      <t>mgr P. Milewski</t>
    </r>
  </si>
  <si>
    <r>
      <t xml:space="preserve">Statystyka
L - F110 - 3h
</t>
    </r>
    <r>
      <rPr>
        <b/>
        <sz val="11.5"/>
        <rFont val="Times New Roman"/>
        <family val="1"/>
      </rPr>
      <t>dr T. Owczarek</t>
    </r>
  </si>
  <si>
    <r>
      <t xml:space="preserve">Język angielski 
C - C308 - 3h
</t>
    </r>
    <r>
      <rPr>
        <b/>
        <sz val="11.5"/>
        <rFont val="Times New Roman"/>
        <family val="1"/>
      </rPr>
      <t>mgr A. Dumańska</t>
    </r>
  </si>
  <si>
    <r>
      <t xml:space="preserve">Technologie internetowe
L - F110 - 3h
</t>
    </r>
    <r>
      <rPr>
        <b/>
        <sz val="11.5"/>
        <color theme="1"/>
        <rFont val="Times New Roman"/>
        <family val="1"/>
      </rPr>
      <t>mgr P. Szyman</t>
    </r>
  </si>
  <si>
    <r>
      <t xml:space="preserve">Programowanie obiektowe
L - F110 - 3h 
</t>
    </r>
    <r>
      <rPr>
        <b/>
        <sz val="11.5"/>
        <color theme="1"/>
        <rFont val="Times New Roman"/>
        <family val="1"/>
      </rPr>
      <t>dr inż. A. Zacniewski</t>
    </r>
    <r>
      <rPr>
        <sz val="11.5"/>
        <color theme="1"/>
        <rFont val="Times New Roman"/>
        <family val="1"/>
      </rPr>
      <t xml:space="preserve">
 </t>
    </r>
  </si>
  <si>
    <r>
      <rPr>
        <sz val="11.5"/>
        <color rgb="FF000000"/>
        <rFont val="Times New Roman"/>
      </rPr>
      <t xml:space="preserve">Grafika komputerowa i wizualizacja danych
W -  3h
</t>
    </r>
    <r>
      <rPr>
        <b/>
        <sz val="11.5"/>
        <color rgb="FF000000"/>
        <rFont val="Times New Roman"/>
      </rPr>
      <t>mgr P. Milewski</t>
    </r>
  </si>
  <si>
    <r>
      <rPr>
        <sz val="11.5"/>
        <color rgb="FF000000"/>
        <rFont val="Times New Roman"/>
      </rPr>
      <t xml:space="preserve">Statystyka
W - 3h
</t>
    </r>
    <r>
      <rPr>
        <b/>
        <sz val="11.5"/>
        <color rgb="FF000000"/>
        <rFont val="Times New Roman"/>
      </rPr>
      <t>dr T. Owczarek
(od 18:00)</t>
    </r>
  </si>
  <si>
    <r>
      <rPr>
        <sz val="11.5"/>
        <color rgb="FF000000"/>
        <rFont val="Times New Roman"/>
      </rPr>
      <t xml:space="preserve">Statystyka
W  - 3h
</t>
    </r>
    <r>
      <rPr>
        <b/>
        <sz val="11.5"/>
        <color rgb="FF000000"/>
        <rFont val="Times New Roman"/>
      </rPr>
      <t>dr T. Owczarek</t>
    </r>
  </si>
  <si>
    <r>
      <rPr>
        <sz val="11.5"/>
        <color rgb="FF000000"/>
        <rFont val="Times New Roman"/>
      </rPr>
      <t xml:space="preserve">Podstawy sztucznej inteligencji
L - F112 - 3h
</t>
    </r>
    <r>
      <rPr>
        <b/>
        <sz val="11.5"/>
        <color rgb="FF000000"/>
        <rFont val="Times New Roman"/>
      </rPr>
      <t>dr hab. T. Dzido</t>
    </r>
  </si>
  <si>
    <r>
      <t xml:space="preserve">Technologie internetowe
L - F09 - 3h
</t>
    </r>
    <r>
      <rPr>
        <b/>
        <sz val="11.5"/>
        <color theme="1"/>
        <rFont val="Times New Roman"/>
        <family val="1"/>
      </rPr>
      <t>mgr P. Szyman</t>
    </r>
  </si>
  <si>
    <r>
      <t xml:space="preserve">Programowanie obiektowe
L -  F110 - 3h 
</t>
    </r>
    <r>
      <rPr>
        <b/>
        <sz val="11.5"/>
        <color theme="1"/>
        <rFont val="Times New Roman"/>
        <family val="1"/>
      </rPr>
      <t>dr inż. A. Zacniewski</t>
    </r>
    <r>
      <rPr>
        <sz val="11.5"/>
        <color theme="1"/>
        <rFont val="Times New Roman"/>
        <family val="1"/>
      </rPr>
      <t xml:space="preserve">
 </t>
    </r>
  </si>
  <si>
    <r>
      <t xml:space="preserve">Technologie mobilne
L - C246 - 3h
</t>
    </r>
    <r>
      <rPr>
        <b/>
        <sz val="11.5"/>
        <rFont val="Times New Roman"/>
        <family val="1"/>
      </rPr>
      <t>dr inż. Stanisław Lindner</t>
    </r>
  </si>
  <si>
    <r>
      <t xml:space="preserve">Metody optymalizacji
P - F112  - 3h 
</t>
    </r>
    <r>
      <rPr>
        <b/>
        <sz val="11.5"/>
        <color theme="1"/>
        <rFont val="Times New Roman"/>
        <family val="1"/>
      </rPr>
      <t>mgr inż.
Krystian Kozakiewicz</t>
    </r>
  </si>
  <si>
    <r>
      <t xml:space="preserve">Metody optymalizacji
P - F09  - 3h 
</t>
    </r>
    <r>
      <rPr>
        <b/>
        <sz val="11.5"/>
        <color theme="1"/>
        <rFont val="Times New Roman"/>
        <family val="1"/>
      </rPr>
      <t>mgr inż.
Krystian Kozakiewicz</t>
    </r>
  </si>
  <si>
    <r>
      <rPr>
        <sz val="11.5"/>
        <color rgb="FF000000"/>
        <rFont val="Times New Roman"/>
      </rPr>
      <t xml:space="preserve">Technologie internetowe
L - F112 - 3h
</t>
    </r>
    <r>
      <rPr>
        <b/>
        <sz val="11.5"/>
        <color rgb="FF000000"/>
        <rFont val="Times New Roman"/>
      </rPr>
      <t>mgr P. Szyman</t>
    </r>
  </si>
  <si>
    <r>
      <t xml:space="preserve">Metody optymalizacji
P - F110  - 3h 
</t>
    </r>
    <r>
      <rPr>
        <b/>
        <sz val="11.5"/>
        <color theme="1"/>
        <rFont val="Times New Roman"/>
        <family val="1"/>
      </rPr>
      <t>mgr inż.
Krystian Kozakiewicz</t>
    </r>
  </si>
  <si>
    <r>
      <t xml:space="preserve">Technologie mobilne
W - K -  3h
</t>
    </r>
    <r>
      <rPr>
        <b/>
        <sz val="11.5"/>
        <rFont val="Times New Roman"/>
        <family val="1"/>
      </rPr>
      <t>dr inż. Stanisław Lindner</t>
    </r>
  </si>
  <si>
    <r>
      <rPr>
        <sz val="11.5"/>
        <color rgb="FF000000"/>
        <rFont val="Times New Roman"/>
      </rPr>
      <t xml:space="preserve">Język angielski 
C - K - 3h
</t>
    </r>
    <r>
      <rPr>
        <b/>
        <sz val="11.5"/>
        <color rgb="FF000000"/>
        <rFont val="Times New Roman"/>
      </rPr>
      <t>mgr A. Dumańska</t>
    </r>
  </si>
  <si>
    <r>
      <t xml:space="preserve">Podstawy sztucznej inteligencji
L - F110 - 3h
</t>
    </r>
    <r>
      <rPr>
        <b/>
        <sz val="11.5"/>
        <rFont val="Times New Roman"/>
        <family val="1"/>
      </rPr>
      <t>dr hab. T. Dzido</t>
    </r>
  </si>
  <si>
    <r>
      <t xml:space="preserve">Technologie internetowe
W - 3h
</t>
    </r>
    <r>
      <rPr>
        <b/>
        <sz val="11.5"/>
        <color theme="1"/>
        <rFont val="Times New Roman"/>
        <family val="1"/>
      </rPr>
      <t>dr hab. Ewa Ratajczak-Ropel</t>
    </r>
  </si>
  <si>
    <r>
      <t xml:space="preserve">Technologie internetowe
P - F110 - 3h
</t>
    </r>
    <r>
      <rPr>
        <b/>
        <sz val="11.5"/>
        <color theme="1"/>
        <rFont val="Times New Roman"/>
        <family val="1"/>
      </rPr>
      <t xml:space="preserve">dr hab. Ewa Ratajczak-Ropel
</t>
    </r>
  </si>
  <si>
    <r>
      <t xml:space="preserve">Grafika komputerowa i wizualizacja danych
W -   C308   - 3h
</t>
    </r>
    <r>
      <rPr>
        <b/>
        <sz val="11.5"/>
        <rFont val="Times New Roman"/>
        <family val="1"/>
      </rPr>
      <t>mgr P. Milewski</t>
    </r>
  </si>
  <si>
    <r>
      <rPr>
        <sz val="11.5"/>
        <color rgb="FF000000"/>
        <rFont val="Times New Roman"/>
      </rPr>
      <t xml:space="preserve">Grafika komputerowa i wizualizacja danych
L - F112   - 3h
</t>
    </r>
    <r>
      <rPr>
        <b/>
        <sz val="11.5"/>
        <color rgb="FF000000"/>
        <rFont val="Times New Roman"/>
      </rPr>
      <t>mgr P. Milewski</t>
    </r>
  </si>
  <si>
    <r>
      <t xml:space="preserve">Statystyka
L - F112 - 3h
</t>
    </r>
    <r>
      <rPr>
        <b/>
        <sz val="11.5"/>
        <rFont val="Times New Roman"/>
        <family val="1"/>
      </rPr>
      <t>dr T. Owczarek</t>
    </r>
  </si>
  <si>
    <r>
      <rPr>
        <sz val="11.5"/>
        <color rgb="FF000000"/>
        <rFont val="Times New Roman"/>
      </rPr>
      <t xml:space="preserve">Grafika komputerowa i wizualizacja danych
L -  F112   - 3h
</t>
    </r>
    <r>
      <rPr>
        <b/>
        <sz val="11.5"/>
        <color rgb="FF000000"/>
        <rFont val="Times New Roman"/>
      </rPr>
      <t>mgr P. Milewski</t>
    </r>
  </si>
  <si>
    <r>
      <t xml:space="preserve">Programowanie obiektowe
W -  C308 - 3h 
</t>
    </r>
    <r>
      <rPr>
        <b/>
        <sz val="11.5"/>
        <color theme="1"/>
        <rFont val="Times New Roman"/>
        <family val="1"/>
      </rPr>
      <t>dr inż. A. Zacniewski</t>
    </r>
    <r>
      <rPr>
        <sz val="11.5"/>
        <color theme="1"/>
        <rFont val="Times New Roman"/>
        <family val="1"/>
      </rPr>
      <t xml:space="preserve">
 </t>
    </r>
  </si>
  <si>
    <r>
      <t xml:space="preserve">Grafika komputerowa i wizualizacja danych
L - F09 - 3h
</t>
    </r>
    <r>
      <rPr>
        <b/>
        <sz val="11.5"/>
        <rFont val="Times New Roman"/>
        <family val="1"/>
      </rPr>
      <t>mgr P. Milewski</t>
    </r>
  </si>
  <si>
    <r>
      <rPr>
        <sz val="11.5"/>
        <color rgb="FF000000"/>
        <rFont val="Times New Roman"/>
      </rPr>
      <t xml:space="preserve">Technologie internetowe
P - F112 - 3h
</t>
    </r>
    <r>
      <rPr>
        <b/>
        <sz val="11.5"/>
        <color rgb="FF000000"/>
        <rFont val="Times New Roman"/>
      </rPr>
      <t xml:space="preserve">dr hab. Ewa Ratajczak-Ropel
</t>
    </r>
  </si>
  <si>
    <r>
      <t xml:space="preserve">Programowanie obiektowe
L -  F09 - 3h 
</t>
    </r>
    <r>
      <rPr>
        <b/>
        <sz val="11.5"/>
        <color theme="1"/>
        <rFont val="Times New Roman"/>
        <family val="1"/>
      </rPr>
      <t>dr inż. A. Zacniewski</t>
    </r>
    <r>
      <rPr>
        <sz val="11.5"/>
        <color theme="1"/>
        <rFont val="Times New Roman"/>
        <family val="1"/>
      </rPr>
      <t xml:space="preserve">
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</si>
</sst>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.5"/>
      <color theme="1"/>
      <name val="Calibri"/>
      <family val="2"/>
      <charset val="238"/>
      <scheme val="minor"/>
    </font>
    <font>
      <b/>
      <sz val="11.5"/>
      <color theme="1"/>
      <name val="Calibri"/>
      <family val="2"/>
      <charset val="238"/>
      <scheme val="minor"/>
    </font>
    <font>
      <sz val="11.5"/>
      <name val="Times New Roman"/>
      <family val="1"/>
      <charset val="238"/>
    </font>
    <font>
      <b/>
      <sz val="11.5"/>
      <color rgb="FFFF0000"/>
      <name val="Times New Roman"/>
      <family val="1"/>
      <charset val="238"/>
    </font>
    <font>
      <b/>
      <sz val="11.5"/>
      <name val="Times New Roman"/>
      <family val="1"/>
      <charset val="238"/>
    </font>
    <font>
      <sz val="11.5"/>
      <color theme="1"/>
      <name val="Times New Roman"/>
      <family val="1"/>
      <charset val="238"/>
    </font>
    <font>
      <b/>
      <sz val="11.5"/>
      <color theme="1"/>
      <name val="Times New Roman"/>
      <family val="1"/>
      <charset val="238"/>
    </font>
    <font>
      <b/>
      <sz val="11.5"/>
      <color theme="0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i/>
      <sz val="11.5"/>
      <color theme="1"/>
      <name val="Calibri"/>
      <family val="2"/>
      <charset val="238"/>
      <scheme val="minor"/>
    </font>
    <font>
      <sz val="11.5"/>
      <color rgb="FF000000"/>
      <name val="Times New Roman"/>
    </font>
    <font>
      <b/>
      <sz val="11.5"/>
      <color rgb="FF000000"/>
      <name val="Times New Roman"/>
    </font>
    <font>
      <b/>
      <sz val="26"/>
      <color rgb="FF000000"/>
      <name val="Calibri"/>
      <scheme val="minor"/>
    </font>
    <font>
      <b/>
      <sz val="26"/>
      <color rgb="FFFF0000"/>
      <name val="Calibri"/>
      <scheme val="minor"/>
    </font>
    <font>
      <sz val="11.5"/>
      <color rgb="FF000000"/>
      <name val="Times New Roman"/>
      <family val="1"/>
    </font>
    <font>
      <b/>
      <sz val="26"/>
      <color theme="1"/>
      <name val="Calibri"/>
      <family val="2"/>
      <scheme val="minor"/>
    </font>
    <font>
      <b/>
      <sz val="11.5"/>
      <color theme="1"/>
      <name val="Times New Roman"/>
      <family val="1"/>
    </font>
    <font>
      <b/>
      <sz val="11.5"/>
      <name val="Times New Roman"/>
      <family val="1"/>
    </font>
    <font>
      <b/>
      <i/>
      <sz val="11.5"/>
      <color theme="1"/>
      <name val="Times New Roman"/>
      <family val="1"/>
    </font>
    <font>
      <sz val="11.5"/>
      <color theme="1"/>
      <name val="Times New Roman"/>
      <family val="1"/>
    </font>
    <font>
      <b/>
      <sz val="26"/>
      <color theme="1"/>
      <name val="Times New Roman"/>
      <family val="1"/>
    </font>
    <font>
      <b/>
      <sz val="26"/>
      <color rgb="FF000000"/>
      <name val="Times New Roman"/>
      <family val="1"/>
    </font>
    <font>
      <b/>
      <sz val="26"/>
      <color rgb="FFFF0000"/>
      <name val="Times New Roman"/>
      <family val="1"/>
    </font>
    <font>
      <sz val="11.5"/>
      <name val="Times New Roman"/>
      <family val="1"/>
    </font>
    <font>
      <b/>
      <sz val="11.5"/>
      <color rgb="FFFF0000"/>
      <name val="Times New Roman"/>
      <family val="1"/>
    </font>
    <font>
      <b/>
      <sz val="11.5"/>
      <color theme="0"/>
      <name val="Times New Roman"/>
      <family val="1"/>
    </font>
    <font>
      <b/>
      <sz val="11.5"/>
      <color rgb="FF000000"/>
      <name val="Times New Roman"/>
      <family val="1"/>
    </font>
    <font>
      <b/>
      <sz val="26"/>
      <color rgb="FF000000"/>
      <name val="Times New Roman"/>
    </font>
    <font>
      <b/>
      <sz val="26"/>
      <color rgb="FFFF0000"/>
      <name val="Times New Roman"/>
    </font>
    <font>
      <b/>
      <sz val="26"/>
      <color theme="1"/>
      <name val="Times New Roman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A62C9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5F9C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theme="1"/>
      </left>
      <right/>
      <top style="medium">
        <color theme="1"/>
      </top>
      <bottom style="thin">
        <color indexed="64"/>
      </bottom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 style="thin">
        <color indexed="64"/>
      </top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medium">
        <color theme="1"/>
      </left>
      <right style="medium">
        <color theme="1"/>
      </right>
      <top/>
      <bottom style="thin">
        <color theme="1"/>
      </bottom>
      <diagonal/>
    </border>
    <border>
      <left style="medium">
        <color theme="1"/>
      </left>
      <right/>
      <top/>
      <bottom/>
      <diagonal/>
    </border>
    <border>
      <left style="medium">
        <color theme="1"/>
      </left>
      <right/>
      <top style="medium">
        <color theme="1"/>
      </top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 style="medium">
        <color theme="1"/>
      </right>
      <top/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 style="thin">
        <color indexed="64"/>
      </top>
      <bottom style="medium">
        <color theme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theme="1"/>
      </left>
      <right style="thin">
        <color indexed="64"/>
      </right>
      <top style="medium">
        <color theme="1"/>
      </top>
      <bottom/>
      <diagonal/>
    </border>
    <border>
      <left style="thin">
        <color auto="1"/>
      </left>
      <right style="thin">
        <color auto="1"/>
      </right>
      <top style="medium">
        <color theme="1"/>
      </top>
      <bottom/>
      <diagonal/>
    </border>
    <border>
      <left style="thin">
        <color indexed="64"/>
      </left>
      <right/>
      <top style="medium">
        <color theme="1"/>
      </top>
      <bottom/>
      <diagonal/>
    </border>
    <border>
      <left style="medium">
        <color theme="1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theme="1"/>
      </right>
      <top/>
      <bottom style="thin">
        <color indexed="64"/>
      </bottom>
      <diagonal/>
    </border>
    <border>
      <left style="medium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theme="1"/>
      </right>
      <top style="thin">
        <color indexed="64"/>
      </top>
      <bottom style="medium">
        <color theme="1"/>
      </bottom>
      <diagonal/>
    </border>
    <border>
      <left/>
      <right style="thin">
        <color indexed="64"/>
      </right>
      <top style="medium">
        <color theme="1"/>
      </top>
      <bottom/>
      <diagonal/>
    </border>
    <border>
      <left style="medium">
        <color theme="1"/>
      </left>
      <right style="medium">
        <color indexed="64"/>
      </right>
      <top/>
      <bottom style="thin">
        <color indexed="64"/>
      </bottom>
      <diagonal/>
    </border>
    <border>
      <left style="medium">
        <color theme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 style="medium">
        <color indexed="64"/>
      </right>
      <top style="thin">
        <color indexed="64"/>
      </top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 style="medium">
        <color indexed="64"/>
      </right>
      <top style="medium">
        <color theme="1"/>
      </top>
      <bottom style="thin">
        <color indexed="64"/>
      </bottom>
      <diagonal/>
    </border>
    <border>
      <left/>
      <right/>
      <top style="medium">
        <color theme="1"/>
      </top>
      <bottom style="thin">
        <color indexed="64"/>
      </bottom>
      <diagonal/>
    </border>
    <border>
      <left/>
      <right style="medium">
        <color theme="1"/>
      </right>
      <top style="medium">
        <color theme="1"/>
      </top>
      <bottom style="thin">
        <color indexed="64"/>
      </bottom>
      <diagonal/>
    </border>
    <border>
      <left style="medium">
        <color theme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theme="1"/>
      </right>
      <top style="medium">
        <color theme="1"/>
      </top>
      <bottom/>
      <diagonal/>
    </border>
    <border>
      <left style="medium">
        <color indexed="64"/>
      </left>
      <right style="medium">
        <color theme="1"/>
      </right>
      <top/>
      <bottom style="medium">
        <color indexed="64"/>
      </bottom>
      <diagonal/>
    </border>
    <border>
      <left style="thin">
        <color theme="1"/>
      </left>
      <right/>
      <top style="medium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medium">
        <color theme="1"/>
      </right>
      <top/>
      <bottom style="thin">
        <color theme="1"/>
      </bottom>
      <diagonal/>
    </border>
    <border>
      <left style="medium">
        <color theme="1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theme="1"/>
      </bottom>
      <diagonal/>
    </border>
    <border>
      <left/>
      <right style="medium">
        <color theme="1"/>
      </right>
      <top style="thin">
        <color indexed="64"/>
      </top>
      <bottom style="medium">
        <color theme="1"/>
      </bottom>
      <diagonal/>
    </border>
    <border>
      <left/>
      <right/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medium">
        <color theme="1"/>
      </top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 style="medium">
        <color theme="1"/>
      </left>
      <right/>
      <top/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theme="1"/>
      </left>
      <right style="medium">
        <color indexed="64"/>
      </right>
      <top/>
      <bottom style="medium">
        <color indexed="64"/>
      </bottom>
      <diagonal/>
    </border>
    <border>
      <left style="medium">
        <color theme="1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theme="1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/>
      <top/>
      <bottom/>
      <diagonal/>
    </border>
    <border>
      <left style="thin">
        <color theme="1"/>
      </left>
      <right style="medium">
        <color rgb="FF000000"/>
      </right>
      <top/>
      <bottom style="thin">
        <color theme="1"/>
      </bottom>
      <diagonal/>
    </border>
    <border>
      <left style="thin">
        <color theme="1"/>
      </left>
      <right style="medium">
        <color rgb="FF000000"/>
      </right>
      <top style="thin">
        <color theme="1"/>
      </top>
      <bottom style="thin">
        <color theme="1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theme="1"/>
      </left>
      <right/>
      <top/>
      <bottom style="thin">
        <color indexed="64"/>
      </bottom>
      <diagonal/>
    </border>
    <border>
      <left style="medium">
        <color theme="1"/>
      </left>
      <right/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rgb="FF000000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theme="1"/>
      </right>
      <top style="thin">
        <color rgb="FF000000"/>
      </top>
      <bottom style="thin">
        <color theme="1"/>
      </bottom>
      <diagonal/>
    </border>
    <border>
      <left style="thin">
        <color theme="1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rgb="FF000000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rgb="FF000000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theme="1"/>
      </right>
      <top style="thin">
        <color theme="1"/>
      </top>
      <bottom style="thin">
        <color rgb="FF000000"/>
      </bottom>
      <diagonal/>
    </border>
    <border>
      <left style="thin">
        <color theme="1"/>
      </left>
      <right style="thin">
        <color rgb="FF000000"/>
      </right>
      <top style="thin">
        <color theme="1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theme="1"/>
      </left>
      <right/>
      <top style="medium">
        <color indexed="64"/>
      </top>
      <bottom style="medium">
        <color theme="1"/>
      </bottom>
      <diagonal/>
    </border>
    <border>
      <left/>
      <right/>
      <top style="medium">
        <color indexed="64"/>
      </top>
      <bottom style="medium">
        <color theme="1"/>
      </bottom>
      <diagonal/>
    </border>
    <border>
      <left style="medium">
        <color theme="1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363">
    <xf numFmtId="0" fontId="0" fillId="0" borderId="0" xfId="0"/>
    <xf numFmtId="0" fontId="2" fillId="0" borderId="0" xfId="0" applyFont="1"/>
    <xf numFmtId="0" fontId="7" fillId="3" borderId="3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32" xfId="0" applyFont="1" applyBorder="1"/>
    <xf numFmtId="0" fontId="21" fillId="0" borderId="0" xfId="0" applyFont="1"/>
    <xf numFmtId="0" fontId="21" fillId="0" borderId="32" xfId="0" applyFont="1" applyBorder="1"/>
    <xf numFmtId="0" fontId="18" fillId="0" borderId="0" xfId="0" applyFont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1" fillId="4" borderId="0" xfId="0" applyFont="1" applyFill="1" applyAlignment="1">
      <alignment horizontal="center" vertical="center"/>
    </xf>
    <xf numFmtId="0" fontId="21" fillId="3" borderId="3" xfId="0" applyFont="1" applyFill="1" applyBorder="1" applyAlignment="1">
      <alignment horizontal="center" vertical="center"/>
    </xf>
    <xf numFmtId="0" fontId="21" fillId="4" borderId="3" xfId="0" applyFont="1" applyFill="1" applyBorder="1" applyAlignment="1">
      <alignment horizontal="center" vertical="center"/>
    </xf>
    <xf numFmtId="0" fontId="2" fillId="0" borderId="119" xfId="0" applyFont="1" applyBorder="1"/>
    <xf numFmtId="0" fontId="2" fillId="0" borderId="122" xfId="0" applyFont="1" applyBorder="1"/>
    <xf numFmtId="0" fontId="2" fillId="0" borderId="123" xfId="0" applyFont="1" applyBorder="1"/>
    <xf numFmtId="0" fontId="2" fillId="0" borderId="124" xfId="0" applyFont="1" applyBorder="1"/>
    <xf numFmtId="0" fontId="2" fillId="0" borderId="125" xfId="0" applyFont="1" applyBorder="1"/>
    <xf numFmtId="0" fontId="5" fillId="2" borderId="0" xfId="0" applyFont="1" applyFill="1" applyAlignment="1">
      <alignment horizontal="center" vertical="center" wrapText="1"/>
    </xf>
    <xf numFmtId="49" fontId="25" fillId="0" borderId="41" xfId="0" applyNumberFormat="1" applyFont="1" applyBorder="1" applyAlignment="1">
      <alignment horizontal="center" vertical="center" wrapText="1"/>
    </xf>
    <xf numFmtId="49" fontId="25" fillId="0" borderId="42" xfId="0" applyNumberFormat="1" applyFont="1" applyBorder="1" applyAlignment="1">
      <alignment horizontal="center" vertical="center" wrapText="1"/>
    </xf>
    <xf numFmtId="0" fontId="21" fillId="10" borderId="27" xfId="0" applyFont="1" applyFill="1" applyBorder="1" applyAlignment="1">
      <alignment horizontal="center" vertical="center" wrapText="1"/>
    </xf>
    <xf numFmtId="49" fontId="25" fillId="0" borderId="45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2" fillId="10" borderId="27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/>
    </xf>
    <xf numFmtId="0" fontId="18" fillId="0" borderId="50" xfId="0" applyFont="1" applyBorder="1" applyAlignment="1">
      <alignment horizontal="center" vertical="center"/>
    </xf>
    <xf numFmtId="0" fontId="18" fillId="0" borderId="51" xfId="0" applyFont="1" applyBorder="1" applyAlignment="1">
      <alignment horizontal="center" vertical="center"/>
    </xf>
    <xf numFmtId="0" fontId="21" fillId="0" borderId="47" xfId="0" applyFont="1" applyBorder="1" applyAlignment="1">
      <alignment horizontal="center" vertical="center"/>
    </xf>
    <xf numFmtId="0" fontId="21" fillId="0" borderId="48" xfId="0" applyFont="1" applyBorder="1" applyAlignment="1">
      <alignment horizontal="center" vertical="center"/>
    </xf>
    <xf numFmtId="0" fontId="18" fillId="0" borderId="49" xfId="0" applyFont="1" applyBorder="1" applyAlignment="1">
      <alignment horizontal="center" vertical="center"/>
    </xf>
    <xf numFmtId="49" fontId="25" fillId="0" borderId="43" xfId="0" applyNumberFormat="1" applyFont="1" applyBorder="1" applyAlignment="1">
      <alignment horizontal="center" vertical="center" wrapText="1"/>
    </xf>
    <xf numFmtId="0" fontId="25" fillId="15" borderId="27" xfId="0" applyFont="1" applyFill="1" applyBorder="1" applyAlignment="1">
      <alignment horizontal="center" vertical="center" wrapText="1"/>
    </xf>
    <xf numFmtId="0" fontId="25" fillId="6" borderId="28" xfId="0" applyFont="1" applyFill="1" applyBorder="1" applyAlignment="1">
      <alignment horizontal="center" vertical="center" wrapText="1"/>
    </xf>
    <xf numFmtId="0" fontId="25" fillId="6" borderId="37" xfId="0" applyFont="1" applyFill="1" applyBorder="1" applyAlignment="1">
      <alignment horizontal="center" vertical="center" wrapText="1"/>
    </xf>
    <xf numFmtId="0" fontId="25" fillId="6" borderId="27" xfId="0" applyFont="1" applyFill="1" applyBorder="1" applyAlignment="1">
      <alignment horizontal="center" vertical="center" wrapText="1"/>
    </xf>
    <xf numFmtId="0" fontId="25" fillId="6" borderId="38" xfId="0" applyFont="1" applyFill="1" applyBorder="1" applyAlignment="1">
      <alignment horizontal="center" vertical="center" wrapText="1"/>
    </xf>
    <xf numFmtId="14" fontId="25" fillId="3" borderId="107" xfId="0" applyNumberFormat="1" applyFont="1" applyFill="1" applyBorder="1" applyAlignment="1">
      <alignment horizontal="center" vertical="center" wrapText="1"/>
    </xf>
    <xf numFmtId="14" fontId="25" fillId="3" borderId="108" xfId="0" applyNumberFormat="1" applyFont="1" applyFill="1" applyBorder="1" applyAlignment="1">
      <alignment horizontal="center" vertical="center" wrapText="1"/>
    </xf>
    <xf numFmtId="14" fontId="25" fillId="4" borderId="108" xfId="0" applyNumberFormat="1" applyFont="1" applyFill="1" applyBorder="1" applyAlignment="1">
      <alignment horizontal="center" vertical="center" wrapText="1"/>
    </xf>
    <xf numFmtId="14" fontId="25" fillId="4" borderId="109" xfId="0" applyNumberFormat="1" applyFont="1" applyFill="1" applyBorder="1" applyAlignment="1">
      <alignment horizontal="center" vertical="center" wrapText="1"/>
    </xf>
    <xf numFmtId="0" fontId="25" fillId="15" borderId="96" xfId="0" applyFont="1" applyFill="1" applyBorder="1" applyAlignment="1">
      <alignment horizontal="center" vertical="center" wrapText="1"/>
    </xf>
    <xf numFmtId="0" fontId="25" fillId="15" borderId="97" xfId="0" applyFont="1" applyFill="1" applyBorder="1" applyAlignment="1">
      <alignment horizontal="center" vertical="center" wrapText="1"/>
    </xf>
    <xf numFmtId="0" fontId="25" fillId="15" borderId="98" xfId="0" applyFont="1" applyFill="1" applyBorder="1" applyAlignment="1">
      <alignment horizontal="center" vertical="center" wrapText="1"/>
    </xf>
    <xf numFmtId="0" fontId="25" fillId="15" borderId="99" xfId="0" applyFont="1" applyFill="1" applyBorder="1" applyAlignment="1">
      <alignment horizontal="center" vertical="center" wrapText="1"/>
    </xf>
    <xf numFmtId="0" fontId="25" fillId="15" borderId="100" xfId="0" applyFont="1" applyFill="1" applyBorder="1" applyAlignment="1">
      <alignment horizontal="center" vertical="center" wrapText="1"/>
    </xf>
    <xf numFmtId="0" fontId="25" fillId="15" borderId="101" xfId="0" applyFont="1" applyFill="1" applyBorder="1" applyAlignment="1">
      <alignment horizontal="center" vertical="center" wrapText="1"/>
    </xf>
    <xf numFmtId="49" fontId="25" fillId="0" borderId="40" xfId="0" applyNumberFormat="1" applyFont="1" applyBorder="1" applyAlignment="1">
      <alignment horizontal="center" vertical="center" wrapText="1"/>
    </xf>
    <xf numFmtId="0" fontId="26" fillId="2" borderId="0" xfId="0" applyFont="1" applyFill="1" applyAlignment="1">
      <alignment horizontal="center" vertical="center" wrapText="1"/>
    </xf>
    <xf numFmtId="0" fontId="21" fillId="0" borderId="102" xfId="0" applyFont="1" applyBorder="1" applyAlignment="1">
      <alignment horizontal="center" vertical="center"/>
    </xf>
    <xf numFmtId="0" fontId="21" fillId="0" borderId="103" xfId="0" applyFont="1" applyBorder="1" applyAlignment="1">
      <alignment horizontal="center" vertical="center"/>
    </xf>
    <xf numFmtId="0" fontId="18" fillId="0" borderId="104" xfId="0" applyFont="1" applyBorder="1" applyAlignment="1">
      <alignment horizontal="center" vertical="center"/>
    </xf>
    <xf numFmtId="0" fontId="18" fillId="0" borderId="105" xfId="0" applyFont="1" applyBorder="1" applyAlignment="1">
      <alignment horizontal="center" vertical="center"/>
    </xf>
    <xf numFmtId="0" fontId="18" fillId="0" borderId="106" xfId="0" applyFont="1" applyBorder="1" applyAlignment="1">
      <alignment horizontal="center" vertical="center"/>
    </xf>
    <xf numFmtId="14" fontId="25" fillId="3" borderId="52" xfId="0" applyNumberFormat="1" applyFont="1" applyFill="1" applyBorder="1" applyAlignment="1">
      <alignment horizontal="center" vertical="center" wrapText="1"/>
    </xf>
    <xf numFmtId="14" fontId="25" fillId="3" borderId="53" xfId="0" applyNumberFormat="1" applyFont="1" applyFill="1" applyBorder="1" applyAlignment="1">
      <alignment horizontal="center" vertical="center" wrapText="1"/>
    </xf>
    <xf numFmtId="14" fontId="25" fillId="4" borderId="53" xfId="0" applyNumberFormat="1" applyFont="1" applyFill="1" applyBorder="1" applyAlignment="1">
      <alignment horizontal="center" vertical="center" wrapText="1"/>
    </xf>
    <xf numFmtId="14" fontId="25" fillId="4" borderId="54" xfId="0" applyNumberFormat="1" applyFont="1" applyFill="1" applyBorder="1" applyAlignment="1">
      <alignment horizontal="center" vertical="center" wrapText="1"/>
    </xf>
    <xf numFmtId="0" fontId="27" fillId="0" borderId="50" xfId="0" applyFont="1" applyBorder="1" applyAlignment="1">
      <alignment horizontal="center" vertical="center"/>
    </xf>
    <xf numFmtId="0" fontId="27" fillId="0" borderId="53" xfId="0" applyFont="1" applyBorder="1" applyAlignment="1">
      <alignment horizontal="center" vertical="center"/>
    </xf>
    <xf numFmtId="0" fontId="21" fillId="16" borderId="82" xfId="0" applyFont="1" applyFill="1" applyBorder="1" applyAlignment="1">
      <alignment horizontal="center" vertical="center" wrapText="1"/>
    </xf>
    <xf numFmtId="0" fontId="21" fillId="16" borderId="30" xfId="0" applyFont="1" applyFill="1" applyBorder="1" applyAlignment="1">
      <alignment horizontal="center" vertical="center" wrapText="1"/>
    </xf>
    <xf numFmtId="0" fontId="21" fillId="16" borderId="83" xfId="0" applyFont="1" applyFill="1" applyBorder="1" applyAlignment="1">
      <alignment horizontal="center" vertical="center" wrapText="1"/>
    </xf>
    <xf numFmtId="0" fontId="21" fillId="16" borderId="73" xfId="0" applyFont="1" applyFill="1" applyBorder="1" applyAlignment="1">
      <alignment horizontal="center" vertical="center" wrapText="1"/>
    </xf>
    <xf numFmtId="0" fontId="21" fillId="16" borderId="37" xfId="0" applyFont="1" applyFill="1" applyBorder="1" applyAlignment="1">
      <alignment horizontal="center" vertical="center" wrapText="1"/>
    </xf>
    <xf numFmtId="0" fontId="21" fillId="16" borderId="84" xfId="0" applyFont="1" applyFill="1" applyBorder="1" applyAlignment="1">
      <alignment horizontal="center" vertical="center" wrapText="1"/>
    </xf>
    <xf numFmtId="0" fontId="12" fillId="8" borderId="27" xfId="0" applyFont="1" applyFill="1" applyBorder="1" applyAlignment="1">
      <alignment horizontal="center" vertical="center" wrapText="1"/>
    </xf>
    <xf numFmtId="0" fontId="25" fillId="8" borderId="27" xfId="0" applyFont="1" applyFill="1" applyBorder="1" applyAlignment="1">
      <alignment horizontal="center" vertical="center" wrapText="1"/>
    </xf>
    <xf numFmtId="0" fontId="21" fillId="10" borderId="36" xfId="0" applyFont="1" applyFill="1" applyBorder="1" applyAlignment="1">
      <alignment horizontal="center" vertical="center" wrapText="1"/>
    </xf>
    <xf numFmtId="0" fontId="25" fillId="7" borderId="27" xfId="0" applyFont="1" applyFill="1" applyBorder="1" applyAlignment="1">
      <alignment horizontal="center" vertical="center" wrapText="1"/>
    </xf>
    <xf numFmtId="0" fontId="25" fillId="7" borderId="36" xfId="0" applyFont="1" applyFill="1" applyBorder="1" applyAlignment="1">
      <alignment horizontal="center" vertical="center" wrapText="1"/>
    </xf>
    <xf numFmtId="0" fontId="21" fillId="14" borderId="27" xfId="0" applyFont="1" applyFill="1" applyBorder="1" applyAlignment="1">
      <alignment horizontal="center" vertical="center" wrapText="1"/>
    </xf>
    <xf numFmtId="0" fontId="21" fillId="14" borderId="38" xfId="0" applyFont="1" applyFill="1" applyBorder="1" applyAlignment="1">
      <alignment horizontal="center" vertical="center" wrapText="1"/>
    </xf>
    <xf numFmtId="0" fontId="12" fillId="12" borderId="36" xfId="0" applyFont="1" applyFill="1" applyBorder="1" applyAlignment="1">
      <alignment horizontal="center" vertical="center" wrapText="1"/>
    </xf>
    <xf numFmtId="0" fontId="25" fillId="12" borderId="27" xfId="0" applyFont="1" applyFill="1" applyBorder="1" applyAlignment="1">
      <alignment horizontal="center" vertical="center" wrapText="1"/>
    </xf>
    <xf numFmtId="0" fontId="25" fillId="12" borderId="36" xfId="0" applyFont="1" applyFill="1" applyBorder="1" applyAlignment="1">
      <alignment horizontal="center" vertical="center" wrapText="1"/>
    </xf>
    <xf numFmtId="0" fontId="21" fillId="16" borderId="89" xfId="0" applyFont="1" applyFill="1" applyBorder="1" applyAlignment="1">
      <alignment horizontal="center" vertical="center" wrapText="1"/>
    </xf>
    <xf numFmtId="0" fontId="21" fillId="16" borderId="44" xfId="0" applyFont="1" applyFill="1" applyBorder="1" applyAlignment="1">
      <alignment horizontal="center" vertical="center" wrapText="1"/>
    </xf>
    <xf numFmtId="0" fontId="21" fillId="16" borderId="90" xfId="0" applyFont="1" applyFill="1" applyBorder="1" applyAlignment="1">
      <alignment horizontal="center" vertical="center" wrapText="1"/>
    </xf>
    <xf numFmtId="0" fontId="21" fillId="16" borderId="91" xfId="0" applyFont="1" applyFill="1" applyBorder="1" applyAlignment="1">
      <alignment horizontal="center" vertical="center" wrapText="1"/>
    </xf>
    <xf numFmtId="0" fontId="12" fillId="6" borderId="36" xfId="0" applyFont="1" applyFill="1" applyBorder="1" applyAlignment="1">
      <alignment horizontal="center" vertical="center" wrapText="1"/>
    </xf>
    <xf numFmtId="0" fontId="25" fillId="6" borderId="36" xfId="0" applyFont="1" applyFill="1" applyBorder="1" applyAlignment="1">
      <alignment horizontal="center" vertical="center" wrapText="1"/>
    </xf>
    <xf numFmtId="0" fontId="21" fillId="16" borderId="27" xfId="0" applyFont="1" applyFill="1" applyBorder="1" applyAlignment="1">
      <alignment horizontal="center" vertical="center" wrapText="1"/>
    </xf>
    <xf numFmtId="0" fontId="21" fillId="0" borderId="33" xfId="0" applyFont="1" applyBorder="1" applyAlignment="1">
      <alignment horizontal="center" vertical="center"/>
    </xf>
    <xf numFmtId="0" fontId="21" fillId="0" borderId="35" xfId="0" applyFont="1" applyBorder="1" applyAlignment="1">
      <alignment horizontal="center" vertical="center"/>
    </xf>
    <xf numFmtId="0" fontId="20" fillId="0" borderId="33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0" fontId="20" fillId="0" borderId="46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/>
    </xf>
    <xf numFmtId="0" fontId="21" fillId="0" borderId="147" xfId="0" applyFont="1" applyBorder="1" applyAlignment="1">
      <alignment horizontal="center"/>
    </xf>
    <xf numFmtId="0" fontId="21" fillId="0" borderId="148" xfId="0" applyFont="1" applyBorder="1" applyAlignment="1">
      <alignment horizontal="center"/>
    </xf>
    <xf numFmtId="0" fontId="22" fillId="8" borderId="7" xfId="0" applyFont="1" applyFill="1" applyBorder="1" applyAlignment="1">
      <alignment horizontal="center" vertical="center"/>
    </xf>
    <xf numFmtId="0" fontId="22" fillId="8" borderId="8" xfId="0" applyFont="1" applyFill="1" applyBorder="1" applyAlignment="1">
      <alignment horizontal="center" vertical="center"/>
    </xf>
    <xf numFmtId="0" fontId="31" fillId="8" borderId="149" xfId="0" applyFont="1" applyFill="1" applyBorder="1" applyAlignment="1">
      <alignment horizontal="center" vertical="center"/>
    </xf>
    <xf numFmtId="0" fontId="31" fillId="8" borderId="7" xfId="0" applyFont="1" applyFill="1" applyBorder="1" applyAlignment="1">
      <alignment horizontal="center" vertical="center"/>
    </xf>
    <xf numFmtId="0" fontId="21" fillId="0" borderId="33" xfId="0" applyFont="1" applyBorder="1" applyAlignment="1">
      <alignment horizontal="center"/>
    </xf>
    <xf numFmtId="0" fontId="21" fillId="0" borderId="35" xfId="0" applyFont="1" applyBorder="1" applyAlignment="1">
      <alignment horizontal="center"/>
    </xf>
    <xf numFmtId="0" fontId="25" fillId="12" borderId="28" xfId="0" applyFont="1" applyFill="1" applyBorder="1" applyAlignment="1">
      <alignment horizontal="center" vertical="center" wrapText="1"/>
    </xf>
    <xf numFmtId="0" fontId="25" fillId="6" borderId="82" xfId="0" applyFont="1" applyFill="1" applyBorder="1" applyAlignment="1">
      <alignment horizontal="center" vertical="center" wrapText="1"/>
    </xf>
    <xf numFmtId="0" fontId="25" fillId="6" borderId="92" xfId="0" applyFont="1" applyFill="1" applyBorder="1" applyAlignment="1">
      <alignment horizontal="center" vertical="center" wrapText="1"/>
    </xf>
    <xf numFmtId="0" fontId="25" fillId="6" borderId="83" xfId="0" applyFont="1" applyFill="1" applyBorder="1" applyAlignment="1">
      <alignment horizontal="center" vertical="center" wrapText="1"/>
    </xf>
    <xf numFmtId="0" fontId="25" fillId="6" borderId="90" xfId="0" applyFont="1" applyFill="1" applyBorder="1" applyAlignment="1">
      <alignment horizontal="center" vertical="center" wrapText="1"/>
    </xf>
    <xf numFmtId="0" fontId="25" fillId="6" borderId="91" xfId="0" applyFont="1" applyFill="1" applyBorder="1" applyAlignment="1">
      <alignment horizontal="center" vertical="center" wrapText="1"/>
    </xf>
    <xf numFmtId="0" fontId="25" fillId="6" borderId="89" xfId="0" applyFont="1" applyFill="1" applyBorder="1" applyAlignment="1">
      <alignment horizontal="center" vertical="center" wrapText="1"/>
    </xf>
    <xf numFmtId="0" fontId="25" fillId="6" borderId="44" xfId="0" applyFont="1" applyFill="1" applyBorder="1" applyAlignment="1">
      <alignment horizontal="center" vertical="center" wrapText="1"/>
    </xf>
    <xf numFmtId="0" fontId="12" fillId="7" borderId="27" xfId="0" applyFont="1" applyFill="1" applyBorder="1" applyAlignment="1">
      <alignment horizontal="center" vertical="center" wrapText="1"/>
    </xf>
    <xf numFmtId="49" fontId="25" fillId="0" borderId="95" xfId="0" applyNumberFormat="1" applyFont="1" applyBorder="1" applyAlignment="1">
      <alignment horizontal="center" vertical="center" wrapText="1"/>
    </xf>
    <xf numFmtId="0" fontId="12" fillId="6" borderId="28" xfId="0" applyFont="1" applyFill="1" applyBorder="1" applyAlignment="1">
      <alignment horizontal="center" vertical="center" wrapText="1"/>
    </xf>
    <xf numFmtId="0" fontId="25" fillId="7" borderId="3" xfId="0" applyFont="1" applyFill="1" applyBorder="1" applyAlignment="1">
      <alignment horizontal="center" vertical="center" wrapText="1"/>
    </xf>
    <xf numFmtId="0" fontId="12" fillId="12" borderId="27" xfId="0" applyFont="1" applyFill="1" applyBorder="1" applyAlignment="1">
      <alignment horizontal="center" vertical="center" wrapText="1"/>
    </xf>
    <xf numFmtId="0" fontId="26" fillId="2" borderId="93" xfId="0" applyFont="1" applyFill="1" applyBorder="1" applyAlignment="1">
      <alignment horizontal="center" vertical="center" wrapText="1"/>
    </xf>
    <xf numFmtId="0" fontId="26" fillId="2" borderId="92" xfId="0" applyFont="1" applyFill="1" applyBorder="1" applyAlignment="1">
      <alignment horizontal="center" vertical="center" wrapText="1"/>
    </xf>
    <xf numFmtId="0" fontId="26" fillId="2" borderId="46" xfId="0" applyFont="1" applyFill="1" applyBorder="1" applyAlignment="1">
      <alignment horizontal="center" vertical="center" wrapText="1"/>
    </xf>
    <xf numFmtId="0" fontId="26" fillId="2" borderId="90" xfId="0" applyFont="1" applyFill="1" applyBorder="1" applyAlignment="1">
      <alignment horizontal="center" vertical="center" wrapText="1"/>
    </xf>
    <xf numFmtId="0" fontId="26" fillId="2" borderId="94" xfId="0" applyFont="1" applyFill="1" applyBorder="1" applyAlignment="1">
      <alignment horizontal="center" vertical="center" wrapText="1"/>
    </xf>
    <xf numFmtId="0" fontId="26" fillId="2" borderId="91" xfId="0" applyFont="1" applyFill="1" applyBorder="1" applyAlignment="1">
      <alignment horizontal="center" vertical="center" wrapText="1"/>
    </xf>
    <xf numFmtId="0" fontId="12" fillId="7" borderId="28" xfId="0" applyFont="1" applyFill="1" applyBorder="1" applyAlignment="1">
      <alignment horizontal="center" vertical="center" wrapText="1"/>
    </xf>
    <xf numFmtId="0" fontId="25" fillId="7" borderId="28" xfId="0" applyFont="1" applyFill="1" applyBorder="1" applyAlignment="1">
      <alignment horizontal="center" vertical="center" wrapText="1"/>
    </xf>
    <xf numFmtId="0" fontId="25" fillId="7" borderId="38" xfId="0" applyFont="1" applyFill="1" applyBorder="1" applyAlignment="1">
      <alignment horizontal="center" vertical="center" wrapText="1"/>
    </xf>
    <xf numFmtId="0" fontId="21" fillId="14" borderId="28" xfId="0" applyFont="1" applyFill="1" applyBorder="1" applyAlignment="1">
      <alignment horizontal="center" vertical="center" wrapText="1"/>
    </xf>
    <xf numFmtId="0" fontId="21" fillId="14" borderId="37" xfId="0" applyFont="1" applyFill="1" applyBorder="1" applyAlignment="1">
      <alignment horizontal="center" vertical="center" wrapText="1"/>
    </xf>
    <xf numFmtId="0" fontId="12" fillId="14" borderId="27" xfId="0" applyFont="1" applyFill="1" applyBorder="1" applyAlignment="1">
      <alignment horizontal="center" vertical="center" wrapText="1"/>
    </xf>
    <xf numFmtId="0" fontId="21" fillId="14" borderId="82" xfId="0" applyFont="1" applyFill="1" applyBorder="1" applyAlignment="1">
      <alignment horizontal="center" vertical="center" wrapText="1"/>
    </xf>
    <xf numFmtId="0" fontId="21" fillId="14" borderId="92" xfId="0" applyFont="1" applyFill="1" applyBorder="1" applyAlignment="1">
      <alignment horizontal="center" vertical="center" wrapText="1"/>
    </xf>
    <xf numFmtId="0" fontId="21" fillId="14" borderId="83" xfId="0" applyFont="1" applyFill="1" applyBorder="1" applyAlignment="1">
      <alignment horizontal="center" vertical="center" wrapText="1"/>
    </xf>
    <xf numFmtId="0" fontId="21" fillId="14" borderId="90" xfId="0" applyFont="1" applyFill="1" applyBorder="1" applyAlignment="1">
      <alignment horizontal="center" vertical="center" wrapText="1"/>
    </xf>
    <xf numFmtId="0" fontId="21" fillId="14" borderId="91" xfId="0" applyFont="1" applyFill="1" applyBorder="1" applyAlignment="1">
      <alignment horizontal="center" vertical="center" wrapText="1"/>
    </xf>
    <xf numFmtId="0" fontId="21" fillId="16" borderId="28" xfId="0" applyFont="1" applyFill="1" applyBorder="1" applyAlignment="1">
      <alignment horizontal="center" vertical="center" wrapText="1"/>
    </xf>
    <xf numFmtId="0" fontId="21" fillId="10" borderId="89" xfId="0" applyFont="1" applyFill="1" applyBorder="1" applyAlignment="1">
      <alignment horizontal="center" vertical="center" wrapText="1"/>
    </xf>
    <xf numFmtId="0" fontId="21" fillId="10" borderId="44" xfId="0" applyFont="1" applyFill="1" applyBorder="1" applyAlignment="1">
      <alignment horizontal="center" vertical="center" wrapText="1"/>
    </xf>
    <xf numFmtId="0" fontId="21" fillId="10" borderId="83" xfId="0" applyFont="1" applyFill="1" applyBorder="1" applyAlignment="1">
      <alignment horizontal="center" vertical="center" wrapText="1"/>
    </xf>
    <xf numFmtId="0" fontId="21" fillId="10" borderId="90" xfId="0" applyFont="1" applyFill="1" applyBorder="1" applyAlignment="1">
      <alignment horizontal="center" vertical="center" wrapText="1"/>
    </xf>
    <xf numFmtId="0" fontId="21" fillId="10" borderId="37" xfId="0" applyFont="1" applyFill="1" applyBorder="1" applyAlignment="1">
      <alignment horizontal="center" vertical="center" wrapText="1"/>
    </xf>
    <xf numFmtId="0" fontId="21" fillId="10" borderId="91" xfId="0" applyFont="1" applyFill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/>
    </xf>
    <xf numFmtId="14" fontId="25" fillId="3" borderId="88" xfId="0" applyNumberFormat="1" applyFont="1" applyFill="1" applyBorder="1" applyAlignment="1">
      <alignment horizontal="center" vertical="center" wrapText="1"/>
    </xf>
    <xf numFmtId="14" fontId="25" fillId="3" borderId="23" xfId="0" applyNumberFormat="1" applyFont="1" applyFill="1" applyBorder="1" applyAlignment="1">
      <alignment horizontal="center" vertical="center" wrapText="1"/>
    </xf>
    <xf numFmtId="14" fontId="25" fillId="4" borderId="23" xfId="0" applyNumberFormat="1" applyFont="1" applyFill="1" applyBorder="1" applyAlignment="1">
      <alignment horizontal="center" vertical="center" wrapText="1"/>
    </xf>
    <xf numFmtId="0" fontId="25" fillId="5" borderId="28" xfId="0" applyFont="1" applyFill="1" applyBorder="1" applyAlignment="1">
      <alignment horizontal="center" vertical="center" wrapText="1"/>
    </xf>
    <xf numFmtId="0" fontId="25" fillId="5" borderId="27" xfId="0" applyFont="1" applyFill="1" applyBorder="1" applyAlignment="1">
      <alignment horizontal="center" vertical="center" wrapText="1"/>
    </xf>
    <xf numFmtId="0" fontId="25" fillId="5" borderId="38" xfId="0" applyFont="1" applyFill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18" fillId="0" borderId="25" xfId="0" applyFont="1" applyBorder="1" applyAlignment="1">
      <alignment horizontal="center" vertical="center"/>
    </xf>
    <xf numFmtId="14" fontId="25" fillId="3" borderId="26" xfId="0" applyNumberFormat="1" applyFont="1" applyFill="1" applyBorder="1" applyAlignment="1">
      <alignment horizontal="center" vertical="center" wrapText="1"/>
    </xf>
    <xf numFmtId="0" fontId="22" fillId="8" borderId="6" xfId="0" applyFont="1" applyFill="1" applyBorder="1" applyAlignment="1">
      <alignment horizontal="center" vertical="center"/>
    </xf>
    <xf numFmtId="49" fontId="25" fillId="0" borderId="21" xfId="0" applyNumberFormat="1" applyFont="1" applyBorder="1" applyAlignment="1">
      <alignment horizontal="center" vertical="center" wrapText="1"/>
    </xf>
    <xf numFmtId="0" fontId="21" fillId="10" borderId="38" xfId="0" applyFont="1" applyFill="1" applyBorder="1" applyAlignment="1">
      <alignment horizontal="center" vertical="center" wrapText="1"/>
    </xf>
    <xf numFmtId="49" fontId="25" fillId="0" borderId="20" xfId="0" applyNumberFormat="1" applyFont="1" applyBorder="1" applyAlignment="1">
      <alignment horizontal="center" vertical="center" wrapText="1"/>
    </xf>
    <xf numFmtId="0" fontId="16" fillId="9" borderId="28" xfId="0" applyFont="1" applyFill="1" applyBorder="1" applyAlignment="1">
      <alignment horizontal="center" vertical="center" wrapText="1"/>
    </xf>
    <xf numFmtId="0" fontId="16" fillId="9" borderId="27" xfId="0" applyFont="1" applyFill="1" applyBorder="1" applyAlignment="1">
      <alignment horizontal="center" vertical="center" wrapText="1"/>
    </xf>
    <xf numFmtId="0" fontId="21" fillId="16" borderId="38" xfId="0" applyFont="1" applyFill="1" applyBorder="1" applyAlignment="1">
      <alignment horizontal="center" vertical="center" wrapText="1"/>
    </xf>
    <xf numFmtId="0" fontId="25" fillId="17" borderId="27" xfId="0" applyFont="1" applyFill="1" applyBorder="1" applyAlignment="1">
      <alignment horizontal="center" vertical="center" wrapText="1"/>
    </xf>
    <xf numFmtId="0" fontId="25" fillId="17" borderId="38" xfId="0" applyFont="1" applyFill="1" applyBorder="1" applyAlignment="1">
      <alignment horizontal="center" vertical="center" wrapText="1"/>
    </xf>
    <xf numFmtId="0" fontId="25" fillId="18" borderId="27" xfId="0" applyFont="1" applyFill="1" applyBorder="1" applyAlignment="1">
      <alignment horizontal="center" vertical="center" wrapText="1"/>
    </xf>
    <xf numFmtId="0" fontId="25" fillId="12" borderId="38" xfId="0" applyFont="1" applyFill="1" applyBorder="1" applyAlignment="1">
      <alignment horizontal="center" vertical="center" wrapText="1"/>
    </xf>
    <xf numFmtId="0" fontId="21" fillId="10" borderId="39" xfId="0" applyFont="1" applyFill="1" applyBorder="1" applyAlignment="1">
      <alignment horizontal="center" vertical="center" wrapText="1"/>
    </xf>
    <xf numFmtId="0" fontId="25" fillId="12" borderId="37" xfId="0" applyFont="1" applyFill="1" applyBorder="1" applyAlignment="1">
      <alignment horizontal="center" vertical="center" wrapText="1"/>
    </xf>
    <xf numFmtId="0" fontId="25" fillId="18" borderId="36" xfId="0" applyFont="1" applyFill="1" applyBorder="1" applyAlignment="1">
      <alignment horizontal="center" vertical="center" wrapText="1"/>
    </xf>
    <xf numFmtId="0" fontId="25" fillId="13" borderId="27" xfId="0" applyFont="1" applyFill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/>
    </xf>
    <xf numFmtId="0" fontId="21" fillId="0" borderId="85" xfId="0" applyFont="1" applyBorder="1" applyAlignment="1">
      <alignment horizontal="center" vertical="center"/>
    </xf>
    <xf numFmtId="49" fontId="25" fillId="0" borderId="62" xfId="0" applyNumberFormat="1" applyFont="1" applyBorder="1" applyAlignment="1">
      <alignment horizontal="center" vertical="center" wrapText="1"/>
    </xf>
    <xf numFmtId="14" fontId="25" fillId="3" borderId="31" xfId="0" applyNumberFormat="1" applyFont="1" applyFill="1" applyBorder="1" applyAlignment="1">
      <alignment horizontal="center" vertical="center" wrapText="1"/>
    </xf>
    <xf numFmtId="14" fontId="25" fillId="3" borderId="86" xfId="0" applyNumberFormat="1" applyFont="1" applyFill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1" fillId="0" borderId="76" xfId="0" applyFont="1" applyBorder="1" applyAlignment="1">
      <alignment horizontal="center" vertical="center"/>
    </xf>
    <xf numFmtId="0" fontId="21" fillId="0" borderId="79" xfId="0" applyFont="1" applyBorder="1" applyAlignment="1">
      <alignment horizontal="center" vertical="center"/>
    </xf>
    <xf numFmtId="0" fontId="18" fillId="0" borderId="77" xfId="0" applyFont="1" applyBorder="1" applyAlignment="1">
      <alignment horizontal="center" vertical="center"/>
    </xf>
    <xf numFmtId="49" fontId="25" fillId="0" borderId="68" xfId="0" applyNumberFormat="1" applyFont="1" applyBorder="1" applyAlignment="1">
      <alignment horizontal="center" vertical="center" wrapText="1"/>
    </xf>
    <xf numFmtId="0" fontId="25" fillId="8" borderId="28" xfId="0" applyFont="1" applyFill="1" applyBorder="1" applyAlignment="1">
      <alignment horizontal="center" vertical="center" wrapText="1"/>
    </xf>
    <xf numFmtId="0" fontId="25" fillId="19" borderId="28" xfId="0" applyFont="1" applyFill="1" applyBorder="1" applyAlignment="1">
      <alignment horizontal="center" vertical="center" wrapText="1"/>
    </xf>
    <xf numFmtId="0" fontId="25" fillId="19" borderId="27" xfId="0" applyFont="1" applyFill="1" applyBorder="1" applyAlignment="1">
      <alignment horizontal="center" vertical="center" wrapText="1"/>
    </xf>
    <xf numFmtId="49" fontId="25" fillId="0" borderId="72" xfId="0" applyNumberFormat="1" applyFont="1" applyBorder="1" applyAlignment="1">
      <alignment horizontal="center" vertical="center" wrapText="1"/>
    </xf>
    <xf numFmtId="0" fontId="21" fillId="14" borderId="27" xfId="0" applyFont="1" applyFill="1" applyBorder="1" applyAlignment="1">
      <alignment horizontal="center" wrapText="1"/>
    </xf>
    <xf numFmtId="0" fontId="25" fillId="9" borderId="27" xfId="0" applyFont="1" applyFill="1" applyBorder="1" applyAlignment="1">
      <alignment horizontal="center" vertical="center" wrapText="1"/>
    </xf>
    <xf numFmtId="0" fontId="16" fillId="9" borderId="37" xfId="0" applyFont="1" applyFill="1" applyBorder="1" applyAlignment="1">
      <alignment horizontal="center" vertical="center" wrapText="1"/>
    </xf>
    <xf numFmtId="0" fontId="16" fillId="9" borderId="38" xfId="0" applyFont="1" applyFill="1" applyBorder="1" applyAlignment="1">
      <alignment horizontal="center" vertical="center" wrapText="1"/>
    </xf>
    <xf numFmtId="0" fontId="16" fillId="9" borderId="39" xfId="0" applyFont="1" applyFill="1" applyBorder="1" applyAlignment="1">
      <alignment horizontal="center" vertical="center" wrapText="1"/>
    </xf>
    <xf numFmtId="0" fontId="16" fillId="9" borderId="55" xfId="0" applyFont="1" applyFill="1" applyBorder="1" applyAlignment="1">
      <alignment horizontal="center" vertical="center" wrapText="1"/>
    </xf>
    <xf numFmtId="0" fontId="16" fillId="9" borderId="53" xfId="0" applyFont="1" applyFill="1" applyBorder="1" applyAlignment="1">
      <alignment horizontal="center" vertical="center" wrapText="1"/>
    </xf>
    <xf numFmtId="0" fontId="25" fillId="15" borderId="89" xfId="0" applyFont="1" applyFill="1" applyBorder="1" applyAlignment="1">
      <alignment horizontal="center" vertical="center" wrapText="1"/>
    </xf>
    <xf numFmtId="0" fontId="25" fillId="15" borderId="44" xfId="0" applyFont="1" applyFill="1" applyBorder="1" applyAlignment="1">
      <alignment horizontal="center" vertical="center" wrapText="1"/>
    </xf>
    <xf numFmtId="0" fontId="25" fillId="15" borderId="83" xfId="0" applyFont="1" applyFill="1" applyBorder="1" applyAlignment="1">
      <alignment horizontal="center" vertical="center" wrapText="1"/>
    </xf>
    <xf numFmtId="0" fontId="25" fillId="15" borderId="90" xfId="0" applyFont="1" applyFill="1" applyBorder="1" applyAlignment="1">
      <alignment horizontal="center" vertical="center" wrapText="1"/>
    </xf>
    <xf numFmtId="0" fontId="25" fillId="15" borderId="37" xfId="0" applyFont="1" applyFill="1" applyBorder="1" applyAlignment="1">
      <alignment horizontal="center" vertical="center" wrapText="1"/>
    </xf>
    <xf numFmtId="0" fontId="25" fillId="15" borderId="91" xfId="0" applyFont="1" applyFill="1" applyBorder="1" applyAlignment="1">
      <alignment horizontal="center" vertical="center" wrapText="1"/>
    </xf>
    <xf numFmtId="0" fontId="25" fillId="7" borderId="37" xfId="0" applyFont="1" applyFill="1" applyBorder="1" applyAlignment="1">
      <alignment horizontal="center" vertical="center" wrapText="1"/>
    </xf>
    <xf numFmtId="0" fontId="21" fillId="14" borderId="36" xfId="0" applyFont="1" applyFill="1" applyBorder="1" applyAlignment="1">
      <alignment horizontal="center" vertical="center" wrapText="1"/>
    </xf>
    <xf numFmtId="0" fontId="21" fillId="14" borderId="75" xfId="0" applyFont="1" applyFill="1" applyBorder="1" applyAlignment="1">
      <alignment horizontal="center" vertical="center" wrapText="1"/>
    </xf>
    <xf numFmtId="0" fontId="21" fillId="14" borderId="57" xfId="0" applyFont="1" applyFill="1" applyBorder="1" applyAlignment="1">
      <alignment horizontal="center" vertical="center" wrapText="1"/>
    </xf>
    <xf numFmtId="0" fontId="25" fillId="5" borderId="57" xfId="0" applyFont="1" applyFill="1" applyBorder="1" applyAlignment="1">
      <alignment horizontal="center" vertical="center" wrapText="1"/>
    </xf>
    <xf numFmtId="0" fontId="25" fillId="17" borderId="28" xfId="0" applyFont="1" applyFill="1" applyBorder="1" applyAlignment="1">
      <alignment horizontal="center" vertical="center" wrapText="1"/>
    </xf>
    <xf numFmtId="49" fontId="25" fillId="0" borderId="71" xfId="0" applyNumberFormat="1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/>
    </xf>
    <xf numFmtId="49" fontId="25" fillId="0" borderId="74" xfId="0" applyNumberFormat="1" applyFont="1" applyBorder="1" applyAlignment="1">
      <alignment horizontal="center" vertical="center" wrapText="1"/>
    </xf>
    <xf numFmtId="0" fontId="18" fillId="0" borderId="78" xfId="0" applyFont="1" applyBorder="1" applyAlignment="1">
      <alignment horizontal="center" vertical="center"/>
    </xf>
    <xf numFmtId="0" fontId="21" fillId="0" borderId="59" xfId="0" applyFont="1" applyBorder="1" applyAlignment="1">
      <alignment horizontal="center" vertical="center"/>
    </xf>
    <xf numFmtId="0" fontId="21" fillId="0" borderId="61" xfId="0" applyFont="1" applyBorder="1" applyAlignment="1">
      <alignment horizontal="center" vertical="center"/>
    </xf>
    <xf numFmtId="14" fontId="25" fillId="4" borderId="86" xfId="0" applyNumberFormat="1" applyFont="1" applyFill="1" applyBorder="1" applyAlignment="1">
      <alignment horizontal="center" vertical="center" wrapText="1"/>
    </xf>
    <xf numFmtId="14" fontId="25" fillId="4" borderId="87" xfId="0" applyNumberFormat="1" applyFont="1" applyFill="1" applyBorder="1" applyAlignment="1">
      <alignment horizontal="center" vertical="center" wrapText="1"/>
    </xf>
    <xf numFmtId="49" fontId="25" fillId="0" borderId="69" xfId="0" applyNumberFormat="1" applyFont="1" applyBorder="1" applyAlignment="1">
      <alignment horizontal="center" vertical="center" wrapText="1"/>
    </xf>
    <xf numFmtId="0" fontId="25" fillId="15" borderId="36" xfId="0" applyFont="1" applyFill="1" applyBorder="1" applyAlignment="1">
      <alignment horizontal="center" vertical="center" wrapText="1"/>
    </xf>
    <xf numFmtId="0" fontId="21" fillId="16" borderId="36" xfId="0" applyFont="1" applyFill="1" applyBorder="1" applyAlignment="1">
      <alignment horizontal="center" vertical="center" wrapText="1"/>
    </xf>
    <xf numFmtId="49" fontId="25" fillId="0" borderId="67" xfId="0" applyNumberFormat="1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/>
    </xf>
    <xf numFmtId="0" fontId="21" fillId="0" borderId="13" xfId="0" applyFont="1" applyBorder="1" applyAlignment="1">
      <alignment horizontal="center"/>
    </xf>
    <xf numFmtId="0" fontId="21" fillId="0" borderId="80" xfId="0" applyFont="1" applyBorder="1" applyAlignment="1">
      <alignment horizontal="center" vertical="center"/>
    </xf>
    <xf numFmtId="0" fontId="21" fillId="0" borderId="81" xfId="0" applyFont="1" applyBorder="1" applyAlignment="1">
      <alignment horizontal="center" vertical="center"/>
    </xf>
    <xf numFmtId="0" fontId="21" fillId="10" borderId="28" xfId="0" applyFont="1" applyFill="1" applyBorder="1" applyAlignment="1">
      <alignment horizontal="center" vertical="center" wrapText="1"/>
    </xf>
    <xf numFmtId="49" fontId="4" fillId="0" borderId="72" xfId="0" applyNumberFormat="1" applyFont="1" applyBorder="1" applyAlignment="1">
      <alignment horizontal="center" vertical="center" wrapText="1"/>
    </xf>
    <xf numFmtId="49" fontId="4" fillId="0" borderId="74" xfId="0" applyNumberFormat="1" applyFont="1" applyBorder="1" applyAlignment="1">
      <alignment horizontal="center" vertical="center" wrapText="1"/>
    </xf>
    <xf numFmtId="0" fontId="4" fillId="11" borderId="36" xfId="0" applyFont="1" applyFill="1" applyBorder="1" applyAlignment="1">
      <alignment horizontal="center" vertical="center" wrapText="1"/>
    </xf>
    <xf numFmtId="0" fontId="4" fillId="11" borderId="27" xfId="0" applyFont="1" applyFill="1" applyBorder="1" applyAlignment="1">
      <alignment horizontal="center" vertical="center" wrapText="1"/>
    </xf>
    <xf numFmtId="0" fontId="4" fillId="11" borderId="75" xfId="0" applyFont="1" applyFill="1" applyBorder="1" applyAlignment="1">
      <alignment horizontal="center" vertical="center" wrapText="1"/>
    </xf>
    <xf numFmtId="0" fontId="4" fillId="11" borderId="5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32" xfId="0" applyFont="1" applyBorder="1" applyAlignment="1">
      <alignment horizontal="center"/>
    </xf>
    <xf numFmtId="49" fontId="4" fillId="0" borderId="127" xfId="0" applyNumberFormat="1" applyFont="1" applyBorder="1" applyAlignment="1">
      <alignment horizontal="center" vertical="center" wrapText="1"/>
    </xf>
    <xf numFmtId="49" fontId="4" fillId="0" borderId="31" xfId="0" applyNumberFormat="1" applyFont="1" applyBorder="1" applyAlignment="1">
      <alignment horizontal="center" vertical="center" wrapText="1"/>
    </xf>
    <xf numFmtId="49" fontId="4" fillId="0" borderId="21" xfId="0" applyNumberFormat="1" applyFont="1" applyBorder="1" applyAlignment="1">
      <alignment horizontal="center" vertical="center" wrapText="1"/>
    </xf>
    <xf numFmtId="49" fontId="4" fillId="0" borderId="62" xfId="0" applyNumberFormat="1" applyFont="1" applyBorder="1" applyAlignment="1">
      <alignment horizontal="center" vertical="center" wrapText="1"/>
    </xf>
    <xf numFmtId="0" fontId="4" fillId="12" borderId="36" xfId="0" applyFont="1" applyFill="1" applyBorder="1" applyAlignment="1">
      <alignment horizontal="center" vertical="center" wrapText="1"/>
    </xf>
    <xf numFmtId="0" fontId="4" fillId="12" borderId="27" xfId="0" applyFont="1" applyFill="1" applyBorder="1" applyAlignment="1">
      <alignment horizontal="center" vertical="center" wrapText="1"/>
    </xf>
    <xf numFmtId="0" fontId="12" fillId="7" borderId="37" xfId="0" applyFont="1" applyFill="1" applyBorder="1" applyAlignment="1">
      <alignment horizontal="center" vertical="center" wrapText="1"/>
    </xf>
    <xf numFmtId="0" fontId="4" fillId="7" borderId="38" xfId="0" applyFont="1" applyFill="1" applyBorder="1" applyAlignment="1">
      <alignment horizontal="center" vertical="center" wrapText="1"/>
    </xf>
    <xf numFmtId="0" fontId="16" fillId="11" borderId="27" xfId="0" applyFont="1" applyFill="1" applyBorder="1" applyAlignment="1">
      <alignment horizontal="center" vertical="center" wrapText="1"/>
    </xf>
    <xf numFmtId="0" fontId="12" fillId="11" borderId="27" xfId="0" applyFont="1" applyFill="1" applyBorder="1" applyAlignment="1">
      <alignment horizontal="center" vertical="center" wrapText="1"/>
    </xf>
    <xf numFmtId="0" fontId="4" fillId="5" borderId="27" xfId="0" applyFont="1" applyFill="1" applyBorder="1" applyAlignment="1">
      <alignment horizontal="center" vertical="center" wrapText="1"/>
    </xf>
    <xf numFmtId="0" fontId="4" fillId="5" borderId="38" xfId="0" applyFont="1" applyFill="1" applyBorder="1" applyAlignment="1">
      <alignment horizontal="center" vertical="center" wrapText="1"/>
    </xf>
    <xf numFmtId="0" fontId="16" fillId="11" borderId="28" xfId="0" applyFont="1" applyFill="1" applyBorder="1" applyAlignment="1">
      <alignment horizontal="center" vertical="center" wrapText="1"/>
    </xf>
    <xf numFmtId="0" fontId="4" fillId="5" borderId="28" xfId="0" applyFont="1" applyFill="1" applyBorder="1" applyAlignment="1">
      <alignment horizontal="center" vertical="center" wrapText="1"/>
    </xf>
    <xf numFmtId="49" fontId="4" fillId="0" borderId="126" xfId="0" applyNumberFormat="1" applyFont="1" applyBorder="1" applyAlignment="1">
      <alignment horizontal="center" vertical="center" wrapText="1"/>
    </xf>
    <xf numFmtId="0" fontId="3" fillId="0" borderId="64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4" fillId="7" borderId="27" xfId="0" applyFont="1" applyFill="1" applyBorder="1" applyAlignment="1">
      <alignment horizontal="center" vertical="center" wrapText="1"/>
    </xf>
    <xf numFmtId="0" fontId="4" fillId="7" borderId="39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14" fontId="4" fillId="4" borderId="19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10" borderId="27" xfId="0" applyFont="1" applyFill="1" applyBorder="1" applyAlignment="1">
      <alignment horizontal="center" vertical="center" wrapText="1"/>
    </xf>
    <xf numFmtId="0" fontId="4" fillId="9" borderId="27" xfId="0" applyFont="1" applyFill="1" applyBorder="1" applyAlignment="1">
      <alignment horizontal="center" vertical="center" wrapText="1"/>
    </xf>
    <xf numFmtId="0" fontId="12" fillId="11" borderId="38" xfId="0" applyFont="1" applyFill="1" applyBorder="1" applyAlignment="1">
      <alignment horizontal="center" vertical="center" wrapText="1"/>
    </xf>
    <xf numFmtId="0" fontId="12" fillId="7" borderId="121" xfId="0" applyFont="1" applyFill="1" applyBorder="1" applyAlignment="1">
      <alignment horizontal="center" vertical="center" wrapText="1"/>
    </xf>
    <xf numFmtId="0" fontId="4" fillId="7" borderId="121" xfId="0" applyFont="1" applyFill="1" applyBorder="1" applyAlignment="1">
      <alignment horizontal="center" vertical="center" wrapText="1"/>
    </xf>
    <xf numFmtId="49" fontId="4" fillId="0" borderId="71" xfId="0" applyNumberFormat="1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2" fillId="9" borderId="28" xfId="0" applyFont="1" applyFill="1" applyBorder="1" applyAlignment="1">
      <alignment horizontal="center" vertical="center" wrapText="1"/>
    </xf>
    <xf numFmtId="0" fontId="4" fillId="10" borderId="28" xfId="0" applyFont="1" applyFill="1" applyBorder="1" applyAlignment="1">
      <alignment horizontal="center" vertical="center" wrapText="1"/>
    </xf>
    <xf numFmtId="0" fontId="12" fillId="5" borderId="28" xfId="0" applyFont="1" applyFill="1" applyBorder="1" applyAlignment="1">
      <alignment horizontal="center" vertical="center" wrapText="1"/>
    </xf>
    <xf numFmtId="0" fontId="12" fillId="11" borderId="28" xfId="0" applyFont="1" applyFill="1" applyBorder="1" applyAlignment="1">
      <alignment horizontal="center" vertical="center" wrapText="1"/>
    </xf>
    <xf numFmtId="0" fontId="4" fillId="8" borderId="28" xfId="0" applyFont="1" applyFill="1" applyBorder="1" applyAlignment="1">
      <alignment horizontal="center" vertical="center" wrapText="1"/>
    </xf>
    <xf numFmtId="0" fontId="4" fillId="8" borderId="120" xfId="0" applyFont="1" applyFill="1" applyBorder="1" applyAlignment="1">
      <alignment horizontal="center" vertical="center" wrapText="1"/>
    </xf>
    <xf numFmtId="0" fontId="4" fillId="8" borderId="27" xfId="0" applyFont="1" applyFill="1" applyBorder="1" applyAlignment="1">
      <alignment horizontal="center" vertical="center" wrapText="1"/>
    </xf>
    <xf numFmtId="0" fontId="4" fillId="8" borderId="121" xfId="0" applyFont="1" applyFill="1" applyBorder="1" applyAlignment="1">
      <alignment horizontal="center" vertical="center" wrapText="1"/>
    </xf>
    <xf numFmtId="0" fontId="16" fillId="11" borderId="121" xfId="0" applyFont="1" applyFill="1" applyBorder="1" applyAlignment="1">
      <alignment horizontal="center" vertical="center" wrapText="1"/>
    </xf>
    <xf numFmtId="0" fontId="12" fillId="11" borderId="121" xfId="0" applyFont="1" applyFill="1" applyBorder="1" applyAlignment="1">
      <alignment horizontal="center" vertical="center" wrapText="1"/>
    </xf>
    <xf numFmtId="0" fontId="16" fillId="5" borderId="56" xfId="0" applyFont="1" applyFill="1" applyBorder="1" applyAlignment="1">
      <alignment horizontal="center" vertical="center" wrapText="1"/>
    </xf>
    <xf numFmtId="0" fontId="12" fillId="5" borderId="27" xfId="0" applyFont="1" applyFill="1" applyBorder="1" applyAlignment="1">
      <alignment horizontal="center" vertical="center" wrapText="1"/>
    </xf>
    <xf numFmtId="0" fontId="12" fillId="5" borderId="56" xfId="0" applyFont="1" applyFill="1" applyBorder="1" applyAlignment="1">
      <alignment horizontal="center" vertical="center" wrapText="1"/>
    </xf>
    <xf numFmtId="0" fontId="12" fillId="7" borderId="136" xfId="0" applyFont="1" applyFill="1" applyBorder="1" applyAlignment="1">
      <alignment horizontal="center" vertical="center" wrapText="1"/>
    </xf>
    <xf numFmtId="0" fontId="4" fillId="7" borderId="137" xfId="0" applyFont="1" applyFill="1" applyBorder="1" applyAlignment="1">
      <alignment horizontal="center" vertical="center" wrapText="1"/>
    </xf>
    <xf numFmtId="0" fontId="4" fillId="6" borderId="27" xfId="0" applyFont="1" applyFill="1" applyBorder="1" applyAlignment="1">
      <alignment horizontal="center" vertical="center" wrapText="1"/>
    </xf>
    <xf numFmtId="0" fontId="4" fillId="6" borderId="38" xfId="0" applyFont="1" applyFill="1" applyBorder="1" applyAlignment="1">
      <alignment horizontal="center" vertical="center" wrapText="1"/>
    </xf>
    <xf numFmtId="14" fontId="4" fillId="3" borderId="11" xfId="0" applyNumberFormat="1" applyFont="1" applyFill="1" applyBorder="1" applyAlignment="1">
      <alignment horizontal="center" vertical="center" wrapText="1"/>
    </xf>
    <xf numFmtId="14" fontId="4" fillId="3" borderId="19" xfId="0" applyNumberFormat="1" applyFont="1" applyFill="1" applyBorder="1" applyAlignment="1">
      <alignment horizontal="center" vertical="center" wrapText="1"/>
    </xf>
    <xf numFmtId="0" fontId="3" fillId="0" borderId="115" xfId="0" applyFont="1" applyBorder="1" applyAlignment="1">
      <alignment horizontal="center" vertical="center"/>
    </xf>
    <xf numFmtId="0" fontId="5" fillId="2" borderId="132" xfId="0" applyFont="1" applyFill="1" applyBorder="1" applyAlignment="1">
      <alignment horizontal="center" vertical="center" wrapText="1"/>
    </xf>
    <xf numFmtId="0" fontId="5" fillId="2" borderId="133" xfId="0" applyFont="1" applyFill="1" applyBorder="1" applyAlignment="1">
      <alignment horizontal="center" vertical="center" wrapText="1"/>
    </xf>
    <xf numFmtId="0" fontId="5" fillId="2" borderId="131" xfId="0" applyFont="1" applyFill="1" applyBorder="1" applyAlignment="1">
      <alignment horizontal="center" vertical="center" wrapText="1"/>
    </xf>
    <xf numFmtId="0" fontId="5" fillId="2" borderId="112" xfId="0" applyFont="1" applyFill="1" applyBorder="1" applyAlignment="1">
      <alignment horizontal="center" vertical="center" wrapText="1"/>
    </xf>
    <xf numFmtId="0" fontId="5" fillId="2" borderId="146" xfId="0" applyFont="1" applyFill="1" applyBorder="1" applyAlignment="1">
      <alignment horizontal="center" vertical="center" wrapText="1"/>
    </xf>
    <xf numFmtId="0" fontId="5" fillId="2" borderId="135" xfId="0" applyFont="1" applyFill="1" applyBorder="1" applyAlignment="1">
      <alignment horizontal="center" vertical="center" wrapText="1"/>
    </xf>
    <xf numFmtId="0" fontId="16" fillId="11" borderId="91" xfId="0" applyFont="1" applyFill="1" applyBorder="1" applyAlignment="1">
      <alignment horizontal="center" vertical="center" wrapText="1"/>
    </xf>
    <xf numFmtId="0" fontId="16" fillId="11" borderId="36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 wrapText="1"/>
    </xf>
    <xf numFmtId="0" fontId="4" fillId="6" borderId="2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8" borderId="37" xfId="0" applyFont="1" applyFill="1" applyBorder="1" applyAlignment="1">
      <alignment horizontal="center" vertical="center" wrapText="1"/>
    </xf>
    <xf numFmtId="0" fontId="4" fillId="8" borderId="38" xfId="0" applyFont="1" applyFill="1" applyBorder="1" applyAlignment="1">
      <alignment horizontal="center" vertical="center" wrapText="1"/>
    </xf>
    <xf numFmtId="49" fontId="4" fillId="0" borderId="68" xfId="0" applyNumberFormat="1" applyFont="1" applyBorder="1" applyAlignment="1">
      <alignment horizontal="center" vertical="center" wrapText="1"/>
    </xf>
    <xf numFmtId="0" fontId="4" fillId="6" borderId="39" xfId="0" applyFont="1" applyFill="1" applyBorder="1" applyAlignment="1">
      <alignment horizontal="center" vertical="center" wrapText="1"/>
    </xf>
    <xf numFmtId="49" fontId="4" fillId="0" borderId="24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0" fontId="4" fillId="11" borderId="56" xfId="0" applyFont="1" applyFill="1" applyBorder="1" applyAlignment="1">
      <alignment horizontal="center" vertical="center" wrapText="1"/>
    </xf>
    <xf numFmtId="0" fontId="4" fillId="11" borderId="128" xfId="0" applyFont="1" applyFill="1" applyBorder="1" applyAlignment="1">
      <alignment horizontal="center" vertical="center" wrapText="1"/>
    </xf>
    <xf numFmtId="0" fontId="4" fillId="11" borderId="39" xfId="0" applyFont="1" applyFill="1" applyBorder="1" applyAlignment="1">
      <alignment horizontal="center" vertical="center" wrapText="1"/>
    </xf>
    <xf numFmtId="49" fontId="4" fillId="0" borderId="69" xfId="0" applyNumberFormat="1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3" fillId="0" borderId="70" xfId="0" applyFont="1" applyBorder="1" applyAlignment="1">
      <alignment horizontal="center" vertical="center"/>
    </xf>
    <xf numFmtId="0" fontId="9" fillId="0" borderId="64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14" fontId="4" fillId="3" borderId="117" xfId="0" applyNumberFormat="1" applyFont="1" applyFill="1" applyBorder="1" applyAlignment="1">
      <alignment horizontal="center" vertical="center" wrapText="1"/>
    </xf>
    <xf numFmtId="14" fontId="4" fillId="4" borderId="118" xfId="0" applyNumberFormat="1" applyFont="1" applyFill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3" fillId="0" borderId="114" xfId="0" applyFont="1" applyBorder="1" applyAlignment="1">
      <alignment horizontal="center" vertical="center"/>
    </xf>
    <xf numFmtId="14" fontId="4" fillId="4" borderId="17" xfId="0" applyNumberFormat="1" applyFont="1" applyFill="1" applyBorder="1" applyAlignment="1">
      <alignment horizontal="center" vertical="center" wrapText="1"/>
    </xf>
    <xf numFmtId="0" fontId="3" fillId="0" borderId="116" xfId="0" applyFont="1" applyBorder="1" applyAlignment="1">
      <alignment horizontal="center" vertical="center"/>
    </xf>
    <xf numFmtId="0" fontId="4" fillId="11" borderId="28" xfId="0" applyFont="1" applyFill="1" applyBorder="1" applyAlignment="1">
      <alignment horizontal="center" vertical="center" wrapText="1"/>
    </xf>
    <xf numFmtId="0" fontId="4" fillId="8" borderId="140" xfId="0" applyFont="1" applyFill="1" applyBorder="1" applyAlignment="1">
      <alignment horizontal="center" vertical="center" wrapText="1"/>
    </xf>
    <xf numFmtId="0" fontId="4" fillId="8" borderId="141" xfId="0" applyFont="1" applyFill="1" applyBorder="1" applyAlignment="1">
      <alignment horizontal="center" vertical="center" wrapText="1"/>
    </xf>
    <xf numFmtId="0" fontId="4" fillId="8" borderId="142" xfId="0" applyFont="1" applyFill="1" applyBorder="1" applyAlignment="1">
      <alignment horizontal="center" vertical="center" wrapText="1"/>
    </xf>
    <xf numFmtId="0" fontId="4" fillId="8" borderId="143" xfId="0" applyFont="1" applyFill="1" applyBorder="1" applyAlignment="1">
      <alignment horizontal="center" vertical="center" wrapText="1"/>
    </xf>
    <xf numFmtId="0" fontId="4" fillId="8" borderId="144" xfId="0" applyFont="1" applyFill="1" applyBorder="1" applyAlignment="1">
      <alignment horizontal="center" vertical="center" wrapText="1"/>
    </xf>
    <xf numFmtId="0" fontId="4" fillId="8" borderId="145" xfId="0" applyFont="1" applyFill="1" applyBorder="1" applyAlignment="1">
      <alignment horizontal="center" vertical="center" wrapText="1"/>
    </xf>
    <xf numFmtId="0" fontId="12" fillId="9" borderId="36" xfId="0" applyFont="1" applyFill="1" applyBorder="1" applyAlignment="1">
      <alignment horizontal="center" vertical="center" wrapText="1"/>
    </xf>
    <xf numFmtId="0" fontId="4" fillId="9" borderId="36" xfId="0" applyFont="1" applyFill="1" applyBorder="1" applyAlignment="1">
      <alignment horizontal="center" vertical="center" wrapText="1"/>
    </xf>
    <xf numFmtId="0" fontId="4" fillId="0" borderId="129" xfId="0" applyFont="1" applyBorder="1" applyAlignment="1">
      <alignment horizontal="center" vertical="center" wrapText="1"/>
    </xf>
    <xf numFmtId="0" fontId="4" fillId="0" borderId="130" xfId="0" applyFont="1" applyBorder="1" applyAlignment="1">
      <alignment horizontal="center" vertical="center" wrapText="1"/>
    </xf>
    <xf numFmtId="0" fontId="4" fillId="0" borderId="131" xfId="0" applyFont="1" applyBorder="1" applyAlignment="1">
      <alignment horizontal="center" vertical="center" wrapText="1"/>
    </xf>
    <xf numFmtId="49" fontId="4" fillId="0" borderId="67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0" fontId="5" fillId="2" borderId="110" xfId="0" applyFont="1" applyFill="1" applyBorder="1" applyAlignment="1">
      <alignment horizontal="center" vertical="center" wrapText="1"/>
    </xf>
    <xf numFmtId="0" fontId="5" fillId="2" borderId="111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94" xfId="0" applyFont="1" applyFill="1" applyBorder="1" applyAlignment="1">
      <alignment horizontal="center" vertical="center" wrapText="1"/>
    </xf>
    <xf numFmtId="0" fontId="5" fillId="2" borderId="113" xfId="0" applyFont="1" applyFill="1" applyBorder="1" applyAlignment="1">
      <alignment horizontal="center" vertical="center" wrapText="1"/>
    </xf>
    <xf numFmtId="0" fontId="4" fillId="8" borderId="91" xfId="0" applyFont="1" applyFill="1" applyBorder="1" applyAlignment="1">
      <alignment horizontal="center" vertical="center" wrapText="1"/>
    </xf>
    <xf numFmtId="0" fontId="4" fillId="8" borderId="36" xfId="0" applyFont="1" applyFill="1" applyBorder="1" applyAlignment="1">
      <alignment horizontal="center" vertical="center" wrapText="1"/>
    </xf>
    <xf numFmtId="0" fontId="4" fillId="9" borderId="28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14" fontId="4" fillId="3" borderId="138" xfId="0" applyNumberFormat="1" applyFont="1" applyFill="1" applyBorder="1" applyAlignment="1">
      <alignment horizontal="center" vertical="center" wrapText="1"/>
    </xf>
    <xf numFmtId="14" fontId="4" fillId="3" borderId="66" xfId="0" applyNumberFormat="1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12" fillId="10" borderId="36" xfId="0" applyFont="1" applyFill="1" applyBorder="1" applyAlignment="1">
      <alignment horizontal="center" vertical="center" wrapText="1"/>
    </xf>
    <xf numFmtId="0" fontId="7" fillId="10" borderId="27" xfId="0" applyFont="1" applyFill="1" applyBorder="1" applyAlignment="1">
      <alignment horizontal="center" vertical="center" wrapText="1"/>
    </xf>
    <xf numFmtId="0" fontId="7" fillId="10" borderId="36" xfId="0" applyFont="1" applyFill="1" applyBorder="1" applyAlignment="1">
      <alignment horizontal="center" vertical="center" wrapText="1"/>
    </xf>
    <xf numFmtId="0" fontId="7" fillId="10" borderId="44" xfId="0" applyFont="1" applyFill="1" applyBorder="1" applyAlignment="1">
      <alignment horizontal="center" vertical="center" wrapText="1"/>
    </xf>
    <xf numFmtId="0" fontId="7" fillId="10" borderId="39" xfId="0" applyFont="1" applyFill="1" applyBorder="1" applyAlignment="1">
      <alignment horizontal="center" vertical="center" wrapText="1"/>
    </xf>
    <xf numFmtId="0" fontId="4" fillId="9" borderId="39" xfId="0" applyFont="1" applyFill="1" applyBorder="1" applyAlignment="1">
      <alignment horizontal="center" vertical="center" wrapText="1"/>
    </xf>
    <xf numFmtId="0" fontId="16" fillId="5" borderId="27" xfId="0" applyFont="1" applyFill="1" applyBorder="1" applyAlignment="1">
      <alignment horizontal="center" vertical="center" wrapText="1"/>
    </xf>
    <xf numFmtId="0" fontId="16" fillId="5" borderId="36" xfId="0" applyFont="1" applyFill="1" applyBorder="1" applyAlignment="1">
      <alignment horizontal="center" vertical="center" wrapText="1"/>
    </xf>
    <xf numFmtId="0" fontId="12" fillId="5" borderId="36" xfId="0" applyFont="1" applyFill="1" applyBorder="1" applyAlignment="1">
      <alignment horizontal="center" vertical="center" wrapText="1"/>
    </xf>
    <xf numFmtId="0" fontId="12" fillId="9" borderId="27" xfId="0" applyFont="1" applyFill="1" applyBorder="1" applyAlignment="1">
      <alignment horizontal="center" vertical="center" wrapText="1"/>
    </xf>
    <xf numFmtId="49" fontId="4" fillId="0" borderId="20" xfId="0" applyNumberFormat="1" applyFont="1" applyBorder="1" applyAlignment="1">
      <alignment horizontal="center" vertical="center" wrapText="1"/>
    </xf>
    <xf numFmtId="0" fontId="4" fillId="6" borderId="36" xfId="0" applyFont="1" applyFill="1" applyBorder="1" applyAlignment="1">
      <alignment horizontal="center" vertical="center" wrapText="1"/>
    </xf>
    <xf numFmtId="0" fontId="5" fillId="2" borderId="134" xfId="0" applyFont="1" applyFill="1" applyBorder="1" applyAlignment="1">
      <alignment horizontal="center" vertical="center" wrapText="1"/>
    </xf>
    <xf numFmtId="0" fontId="16" fillId="5" borderId="91" xfId="0" applyFont="1" applyFill="1" applyBorder="1" applyAlignment="1">
      <alignment horizontal="center" vertical="center" wrapText="1"/>
    </xf>
    <xf numFmtId="0" fontId="7" fillId="10" borderId="28" xfId="0" applyFont="1" applyFill="1" applyBorder="1" applyAlignment="1">
      <alignment horizontal="center" vertical="center" wrapText="1"/>
    </xf>
    <xf numFmtId="0" fontId="4" fillId="6" borderId="37" xfId="0" applyFont="1" applyFill="1" applyBorder="1" applyAlignment="1">
      <alignment horizontal="center" vertical="center" wrapText="1"/>
    </xf>
    <xf numFmtId="14" fontId="4" fillId="3" borderId="139" xfId="0" applyNumberFormat="1" applyFont="1" applyFill="1" applyBorder="1" applyAlignment="1">
      <alignment horizontal="center" vertical="center" wrapText="1"/>
    </xf>
    <xf numFmtId="0" fontId="4" fillId="7" borderId="28" xfId="0" applyFont="1" applyFill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11" fillId="0" borderId="59" xfId="0" applyFont="1" applyBorder="1" applyAlignment="1">
      <alignment horizontal="center" vertical="center"/>
    </xf>
    <xf numFmtId="0" fontId="11" fillId="0" borderId="60" xfId="0" applyFont="1" applyBorder="1" applyAlignment="1">
      <alignment horizontal="center" vertical="center"/>
    </xf>
    <xf numFmtId="0" fontId="11" fillId="0" borderId="6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7" fillId="8" borderId="149" xfId="0" applyFont="1" applyFill="1" applyBorder="1" applyAlignment="1">
      <alignment horizontal="center" vertical="center"/>
    </xf>
    <xf numFmtId="0" fontId="17" fillId="8" borderId="7" xfId="0" applyFont="1" applyFill="1" applyBorder="1" applyAlignment="1">
      <alignment horizontal="center" vertical="center"/>
    </xf>
  </cellXfs>
  <cellStyles count="3">
    <cellStyle name="Excel Built-in Normal" xfId="2" xr:uid="{CC09DF0C-AAAC-446F-B1AD-B4346EBFBFB2}"/>
    <cellStyle name="Normalny" xfId="0" builtinId="0"/>
    <cellStyle name="Normalny 2" xfId="1" xr:uid="{D8A83E39-9958-47E9-86C3-9FFAC625AF2D}"/>
  </cellStyles>
  <dxfs count="0"/>
  <tableStyles count="0" defaultTableStyle="TableStyleMedium2" defaultPivotStyle="PivotStyleLight16"/>
  <colors>
    <mruColors>
      <color rgb="FFFFCCFF"/>
      <color rgb="FFC5F9C1"/>
      <color rgb="FFA62C95"/>
      <color rgb="FFFF9900"/>
      <color rgb="FFFFCC00"/>
      <color rgb="FF00FF00"/>
      <color rgb="FFFF7C80"/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F00D1-53A4-4C54-82BA-8A36903E7BE7}">
  <sheetPr>
    <tabColor theme="7" tint="0.79998168889431442"/>
  </sheetPr>
  <dimension ref="A1:AA56"/>
  <sheetViews>
    <sheetView showGridLines="0" topLeftCell="A3" zoomScale="55" zoomScaleNormal="55" workbookViewId="0">
      <selection activeCell="F15" sqref="F15:G17"/>
    </sheetView>
  </sheetViews>
  <sheetFormatPr defaultColWidth="8.85546875" defaultRowHeight="15"/>
  <cols>
    <col min="1" max="11" width="16.7109375" style="6" customWidth="1"/>
    <col min="12" max="12" width="17.28515625" style="6" customWidth="1"/>
    <col min="13" max="14" width="16.7109375" style="6" customWidth="1"/>
    <col min="15" max="15" width="21.28515625" style="6" customWidth="1"/>
    <col min="16" max="27" width="16.7109375" style="6" customWidth="1"/>
    <col min="28" max="28" width="16.28515625" style="6" customWidth="1"/>
    <col min="29" max="16384" width="8.85546875" style="6"/>
  </cols>
  <sheetData>
    <row r="1" spans="1:27" ht="33" customHeight="1">
      <c r="A1" s="141"/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</row>
    <row r="2" spans="1:27" ht="33" customHeight="1">
      <c r="A2" s="142"/>
      <c r="B2" s="149" t="s">
        <v>0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 t="s">
        <v>1</v>
      </c>
      <c r="W2" s="91"/>
      <c r="X2" s="91"/>
      <c r="Y2" s="91"/>
      <c r="Z2" s="92"/>
      <c r="AA2" s="210"/>
    </row>
    <row r="3" spans="1:27" ht="33" customHeight="1">
      <c r="A3" s="142"/>
      <c r="B3" s="144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  <c r="R3" s="145"/>
      <c r="S3" s="145"/>
      <c r="T3" s="145"/>
      <c r="U3" s="145"/>
      <c r="V3" s="145"/>
      <c r="W3" s="145"/>
      <c r="X3" s="145"/>
      <c r="Y3" s="145"/>
      <c r="Z3" s="146"/>
      <c r="AA3" s="211"/>
    </row>
    <row r="4" spans="1:27" ht="33" customHeight="1">
      <c r="A4" s="142"/>
      <c r="B4" s="147" t="s">
        <v>2</v>
      </c>
      <c r="C4" s="134"/>
      <c r="D4" s="134" t="s">
        <v>3</v>
      </c>
      <c r="E4" s="134"/>
      <c r="F4" s="134" t="s">
        <v>4</v>
      </c>
      <c r="G4" s="134"/>
      <c r="H4" s="134" t="s">
        <v>2</v>
      </c>
      <c r="I4" s="134"/>
      <c r="J4" s="134" t="s">
        <v>3</v>
      </c>
      <c r="K4" s="134"/>
      <c r="L4" s="134" t="s">
        <v>4</v>
      </c>
      <c r="M4" s="134"/>
      <c r="N4" s="83"/>
      <c r="O4" s="134" t="s">
        <v>2</v>
      </c>
      <c r="P4" s="134"/>
      <c r="Q4" s="134" t="s">
        <v>3</v>
      </c>
      <c r="R4" s="134"/>
      <c r="S4" s="134" t="s">
        <v>4</v>
      </c>
      <c r="T4" s="134"/>
      <c r="U4" s="134" t="s">
        <v>2</v>
      </c>
      <c r="V4" s="134"/>
      <c r="W4" s="134" t="s">
        <v>3</v>
      </c>
      <c r="X4" s="134"/>
      <c r="Y4" s="134" t="s">
        <v>4</v>
      </c>
      <c r="Z4" s="134"/>
      <c r="AA4" s="210"/>
    </row>
    <row r="5" spans="1:27" ht="28.15" customHeight="1" thickBot="1">
      <c r="A5" s="143"/>
      <c r="B5" s="148">
        <v>46304</v>
      </c>
      <c r="C5" s="136"/>
      <c r="D5" s="136">
        <v>46305</v>
      </c>
      <c r="E5" s="136"/>
      <c r="F5" s="136">
        <v>46306</v>
      </c>
      <c r="G5" s="136"/>
      <c r="H5" s="136">
        <f>B5+7</f>
        <v>46311</v>
      </c>
      <c r="I5" s="136"/>
      <c r="J5" s="136">
        <f t="shared" ref="J5" si="0">D5+7</f>
        <v>46312</v>
      </c>
      <c r="K5" s="136"/>
      <c r="L5" s="136">
        <f t="shared" ref="L5" si="1">F5+7</f>
        <v>46313</v>
      </c>
      <c r="M5" s="136"/>
      <c r="N5" s="84"/>
      <c r="O5" s="136">
        <f>H5+7</f>
        <v>46318</v>
      </c>
      <c r="P5" s="136"/>
      <c r="Q5" s="135">
        <f t="shared" ref="Q5" si="2">J5+7</f>
        <v>46319</v>
      </c>
      <c r="R5" s="135"/>
      <c r="S5" s="135">
        <f t="shared" ref="S5" si="3">L5+7</f>
        <v>46320</v>
      </c>
      <c r="T5" s="135"/>
      <c r="U5" s="136">
        <v>46332</v>
      </c>
      <c r="V5" s="136"/>
      <c r="W5" s="137">
        <v>46333</v>
      </c>
      <c r="X5" s="137"/>
      <c r="Y5" s="137">
        <v>46334</v>
      </c>
      <c r="Z5" s="137"/>
      <c r="AA5" s="211"/>
    </row>
    <row r="6" spans="1:27" ht="28.15" customHeight="1">
      <c r="A6" s="152" t="s">
        <v>5</v>
      </c>
      <c r="D6" s="156" t="s">
        <v>6</v>
      </c>
      <c r="E6" s="156"/>
      <c r="F6" s="117" t="s">
        <v>7</v>
      </c>
      <c r="G6" s="117"/>
      <c r="J6" s="33" t="s">
        <v>8</v>
      </c>
      <c r="K6" s="33"/>
      <c r="L6" s="127" t="s">
        <v>9</v>
      </c>
      <c r="M6" s="64"/>
      <c r="N6" s="152" t="s">
        <v>5</v>
      </c>
      <c r="Q6" s="71" t="s">
        <v>10</v>
      </c>
      <c r="R6" s="71"/>
      <c r="S6" s="21" t="s">
        <v>11</v>
      </c>
      <c r="T6" s="21"/>
      <c r="W6" s="138" t="s">
        <v>12</v>
      </c>
      <c r="X6" s="33" t="s">
        <v>13</v>
      </c>
      <c r="Y6" s="138" t="s">
        <v>12</v>
      </c>
      <c r="Z6" s="161" t="s">
        <v>14</v>
      </c>
      <c r="AA6" s="152" t="s">
        <v>5</v>
      </c>
    </row>
    <row r="7" spans="1:27" ht="28.15" customHeight="1">
      <c r="A7" s="150"/>
      <c r="D7" s="156"/>
      <c r="E7" s="156"/>
      <c r="F7" s="69"/>
      <c r="G7" s="69"/>
      <c r="J7" s="35"/>
      <c r="K7" s="35"/>
      <c r="L7" s="82"/>
      <c r="M7" s="155"/>
      <c r="N7" s="150"/>
      <c r="Q7" s="71"/>
      <c r="R7" s="71"/>
      <c r="S7" s="21"/>
      <c r="T7" s="21"/>
      <c r="W7" s="139"/>
      <c r="X7" s="35"/>
      <c r="Y7" s="139"/>
      <c r="Z7" s="159"/>
      <c r="AA7" s="150"/>
    </row>
    <row r="8" spans="1:27" ht="28.15" customHeight="1">
      <c r="A8" s="150"/>
      <c r="D8" s="156"/>
      <c r="E8" s="156"/>
      <c r="F8" s="69"/>
      <c r="G8" s="69"/>
      <c r="J8" s="35"/>
      <c r="K8" s="35"/>
      <c r="L8" s="82"/>
      <c r="M8" s="155"/>
      <c r="N8" s="150"/>
      <c r="Q8" s="71"/>
      <c r="R8" s="71"/>
      <c r="S8" s="21"/>
      <c r="T8" s="21"/>
      <c r="W8" s="139"/>
      <c r="X8" s="35"/>
      <c r="Y8" s="139"/>
      <c r="Z8" s="159"/>
      <c r="AA8" s="150"/>
    </row>
    <row r="9" spans="1:27" ht="28.15" customHeight="1">
      <c r="A9" s="150" t="s">
        <v>15</v>
      </c>
      <c r="D9" s="153" t="s">
        <v>16</v>
      </c>
      <c r="E9" s="153"/>
      <c r="F9" s="21" t="s">
        <v>11</v>
      </c>
      <c r="G9" s="21"/>
      <c r="J9" s="74" t="s">
        <v>17</v>
      </c>
      <c r="K9" s="74"/>
      <c r="L9" s="156" t="s">
        <v>6</v>
      </c>
      <c r="M9" s="157"/>
      <c r="N9" s="150" t="s">
        <v>15</v>
      </c>
      <c r="Q9" s="69" t="s">
        <v>7</v>
      </c>
      <c r="R9" s="69"/>
      <c r="S9" s="74" t="s">
        <v>17</v>
      </c>
      <c r="T9" s="74"/>
      <c r="W9" s="35" t="s">
        <v>18</v>
      </c>
      <c r="X9" s="139" t="s">
        <v>19</v>
      </c>
      <c r="Y9" s="74" t="s">
        <v>20</v>
      </c>
      <c r="Z9" s="140" t="s">
        <v>19</v>
      </c>
      <c r="AA9" s="150" t="s">
        <v>15</v>
      </c>
    </row>
    <row r="10" spans="1:27" ht="28.15" customHeight="1">
      <c r="A10" s="150"/>
      <c r="D10" s="154"/>
      <c r="E10" s="154"/>
      <c r="F10" s="21"/>
      <c r="G10" s="21"/>
      <c r="J10" s="74"/>
      <c r="K10" s="74"/>
      <c r="L10" s="156"/>
      <c r="M10" s="157"/>
      <c r="N10" s="150"/>
      <c r="Q10" s="69"/>
      <c r="R10" s="69"/>
      <c r="S10" s="74"/>
      <c r="T10" s="74"/>
      <c r="W10" s="35"/>
      <c r="X10" s="139"/>
      <c r="Y10" s="74"/>
      <c r="Z10" s="140"/>
      <c r="AA10" s="150"/>
    </row>
    <row r="11" spans="1:27" ht="28.15" customHeight="1">
      <c r="A11" s="150"/>
      <c r="D11" s="154"/>
      <c r="E11" s="154"/>
      <c r="F11" s="160"/>
      <c r="G11" s="160"/>
      <c r="J11" s="74"/>
      <c r="K11" s="74"/>
      <c r="L11" s="156"/>
      <c r="M11" s="157"/>
      <c r="N11" s="150"/>
      <c r="Q11" s="69"/>
      <c r="R11" s="69"/>
      <c r="S11" s="74"/>
      <c r="T11" s="74"/>
      <c r="W11" s="35"/>
      <c r="X11" s="139"/>
      <c r="Y11" s="74"/>
      <c r="Z11" s="140"/>
      <c r="AA11" s="150"/>
    </row>
    <row r="12" spans="1:27" ht="28.15" customHeight="1">
      <c r="A12" s="150" t="s">
        <v>21</v>
      </c>
      <c r="D12" s="139" t="s">
        <v>22</v>
      </c>
      <c r="E12" s="139"/>
      <c r="J12" s="82" t="s">
        <v>9</v>
      </c>
      <c r="K12" s="82"/>
      <c r="L12" s="21" t="s">
        <v>11</v>
      </c>
      <c r="M12" s="151"/>
      <c r="N12" s="150" t="s">
        <v>21</v>
      </c>
      <c r="Q12" s="139" t="s">
        <v>22</v>
      </c>
      <c r="R12" s="139"/>
      <c r="S12" s="35" t="s">
        <v>8</v>
      </c>
      <c r="T12" s="35"/>
      <c r="W12" s="21" t="s">
        <v>23</v>
      </c>
      <c r="X12" s="21" t="s">
        <v>24</v>
      </c>
      <c r="Y12" s="69" t="s">
        <v>25</v>
      </c>
      <c r="Z12" s="118" t="s">
        <v>26</v>
      </c>
      <c r="AA12" s="150" t="s">
        <v>21</v>
      </c>
    </row>
    <row r="13" spans="1:27" ht="37.15" customHeight="1">
      <c r="A13" s="150"/>
      <c r="D13" s="139"/>
      <c r="E13" s="139"/>
      <c r="J13" s="82"/>
      <c r="K13" s="82"/>
      <c r="L13" s="21"/>
      <c r="M13" s="151"/>
      <c r="N13" s="150"/>
      <c r="Q13" s="139"/>
      <c r="R13" s="139"/>
      <c r="S13" s="35"/>
      <c r="T13" s="35"/>
      <c r="W13" s="21"/>
      <c r="X13" s="21"/>
      <c r="Y13" s="69"/>
      <c r="Z13" s="118"/>
      <c r="AA13" s="150"/>
    </row>
    <row r="14" spans="1:27" ht="28.15" customHeight="1">
      <c r="A14" s="150"/>
      <c r="D14" s="139"/>
      <c r="E14" s="139"/>
      <c r="J14" s="82"/>
      <c r="K14" s="82"/>
      <c r="L14" s="21"/>
      <c r="M14" s="151"/>
      <c r="N14" s="150"/>
      <c r="Q14" s="139"/>
      <c r="R14" s="139"/>
      <c r="S14" s="35"/>
      <c r="T14" s="35"/>
      <c r="W14" s="21"/>
      <c r="X14" s="21"/>
      <c r="Y14" s="69"/>
      <c r="Z14" s="118"/>
      <c r="AA14" s="150"/>
    </row>
    <row r="15" spans="1:27" ht="37.15" customHeight="1">
      <c r="A15" s="150" t="s">
        <v>27</v>
      </c>
      <c r="B15" s="70" t="s">
        <v>7</v>
      </c>
      <c r="C15" s="69"/>
      <c r="D15" s="32" t="s">
        <v>28</v>
      </c>
      <c r="E15" s="32"/>
      <c r="F15" s="158" t="s">
        <v>29</v>
      </c>
      <c r="G15" s="158"/>
      <c r="H15" s="163" t="s">
        <v>30</v>
      </c>
      <c r="I15" s="163"/>
      <c r="J15" s="156" t="s">
        <v>6</v>
      </c>
      <c r="K15" s="156"/>
      <c r="L15" s="74" t="s">
        <v>17</v>
      </c>
      <c r="M15" s="159"/>
      <c r="N15" s="150" t="s">
        <v>27</v>
      </c>
      <c r="O15" s="162" t="s">
        <v>29</v>
      </c>
      <c r="P15" s="158"/>
      <c r="Q15" s="153" t="s">
        <v>16</v>
      </c>
      <c r="R15" s="153"/>
      <c r="S15" s="71" t="s">
        <v>10</v>
      </c>
      <c r="T15" s="71"/>
      <c r="U15" s="35" t="s">
        <v>8</v>
      </c>
      <c r="V15" s="35"/>
      <c r="W15" s="68" t="s">
        <v>31</v>
      </c>
      <c r="X15" s="21" t="s">
        <v>32</v>
      </c>
      <c r="Y15" s="69" t="s">
        <v>33</v>
      </c>
      <c r="Z15" s="118" t="s">
        <v>34</v>
      </c>
      <c r="AA15" s="150" t="s">
        <v>27</v>
      </c>
    </row>
    <row r="16" spans="1:27" ht="28.15" customHeight="1">
      <c r="A16" s="150"/>
      <c r="B16" s="70"/>
      <c r="C16" s="69"/>
      <c r="D16" s="32"/>
      <c r="E16" s="32"/>
      <c r="F16" s="158"/>
      <c r="G16" s="158"/>
      <c r="H16" s="163"/>
      <c r="I16" s="163"/>
      <c r="J16" s="156"/>
      <c r="K16" s="156"/>
      <c r="L16" s="74"/>
      <c r="M16" s="159"/>
      <c r="N16" s="150"/>
      <c r="O16" s="162"/>
      <c r="P16" s="158"/>
      <c r="Q16" s="154"/>
      <c r="R16" s="154"/>
      <c r="S16" s="71"/>
      <c r="T16" s="71"/>
      <c r="U16" s="35"/>
      <c r="V16" s="35"/>
      <c r="W16" s="68"/>
      <c r="X16" s="21"/>
      <c r="Y16" s="69"/>
      <c r="Z16" s="118"/>
      <c r="AA16" s="150"/>
    </row>
    <row r="17" spans="1:27" ht="28.15" customHeight="1">
      <c r="A17" s="150"/>
      <c r="B17" s="70"/>
      <c r="C17" s="69"/>
      <c r="D17" s="32"/>
      <c r="E17" s="32"/>
      <c r="F17" s="158"/>
      <c r="G17" s="158"/>
      <c r="H17" s="163"/>
      <c r="I17" s="163"/>
      <c r="J17" s="156"/>
      <c r="K17" s="156"/>
      <c r="L17" s="74"/>
      <c r="M17" s="159"/>
      <c r="N17" s="150"/>
      <c r="O17" s="162"/>
      <c r="P17" s="158"/>
      <c r="Q17" s="154"/>
      <c r="R17" s="154"/>
      <c r="S17" s="71"/>
      <c r="T17" s="71"/>
      <c r="U17" s="35"/>
      <c r="V17" s="35"/>
      <c r="W17" s="68"/>
      <c r="X17" s="21"/>
      <c r="Y17" s="69"/>
      <c r="Z17" s="118"/>
      <c r="AA17" s="150"/>
    </row>
    <row r="18" spans="1:27" ht="28.15" customHeight="1">
      <c r="A18" s="150" t="s">
        <v>35</v>
      </c>
      <c r="N18" s="150" t="s">
        <v>35</v>
      </c>
      <c r="AA18" s="150" t="s">
        <v>35</v>
      </c>
    </row>
    <row r="19" spans="1:27" ht="28.15" customHeight="1">
      <c r="A19" s="150"/>
      <c r="N19" s="150"/>
      <c r="AA19" s="150"/>
    </row>
    <row r="20" spans="1:27" ht="28.15" customHeight="1" thickBot="1">
      <c r="A20" s="166"/>
      <c r="N20" s="166"/>
      <c r="AA20" s="166"/>
    </row>
    <row r="21" spans="1:27" ht="28.15" customHeight="1">
      <c r="A21" s="169"/>
      <c r="B21" s="134" t="s">
        <v>2</v>
      </c>
      <c r="C21" s="134"/>
      <c r="D21" s="134" t="s">
        <v>3</v>
      </c>
      <c r="E21" s="134"/>
      <c r="F21" s="134" t="s">
        <v>4</v>
      </c>
      <c r="G21" s="134"/>
      <c r="H21" s="134" t="s">
        <v>2</v>
      </c>
      <c r="I21" s="134"/>
      <c r="J21" s="134" t="s">
        <v>3</v>
      </c>
      <c r="K21" s="134"/>
      <c r="L21" s="134" t="s">
        <v>4</v>
      </c>
      <c r="M21" s="134"/>
      <c r="N21" s="171"/>
      <c r="O21" s="173" t="s">
        <v>2</v>
      </c>
      <c r="P21" s="173"/>
      <c r="Q21" s="173" t="s">
        <v>3</v>
      </c>
      <c r="R21" s="173"/>
      <c r="S21" s="173" t="s">
        <v>4</v>
      </c>
      <c r="T21" s="173"/>
      <c r="U21" s="173" t="s">
        <v>2</v>
      </c>
      <c r="V21" s="173"/>
      <c r="W21" s="173" t="s">
        <v>3</v>
      </c>
      <c r="X21" s="173"/>
      <c r="Y21" s="173" t="s">
        <v>4</v>
      </c>
      <c r="Z21" s="173"/>
      <c r="AA21" s="212"/>
    </row>
    <row r="22" spans="1:27" ht="28.15" customHeight="1" thickBot="1">
      <c r="A22" s="170"/>
      <c r="B22" s="136">
        <f>U5+14</f>
        <v>46346</v>
      </c>
      <c r="C22" s="136"/>
      <c r="D22" s="137">
        <f t="shared" ref="D22" si="4">W5+14</f>
        <v>46347</v>
      </c>
      <c r="E22" s="137"/>
      <c r="F22" s="137">
        <f t="shared" ref="F22" si="5">Y5+14</f>
        <v>46348</v>
      </c>
      <c r="G22" s="137"/>
      <c r="H22" s="136">
        <f>B22+14</f>
        <v>46360</v>
      </c>
      <c r="I22" s="136"/>
      <c r="J22" s="137">
        <f t="shared" ref="J22" si="6">D22+14</f>
        <v>46361</v>
      </c>
      <c r="K22" s="137"/>
      <c r="L22" s="137">
        <f t="shared" ref="L22" si="7">F22+14</f>
        <v>46362</v>
      </c>
      <c r="M22" s="137"/>
      <c r="N22" s="172"/>
      <c r="O22" s="136">
        <f>H22+7</f>
        <v>46367</v>
      </c>
      <c r="P22" s="136"/>
      <c r="Q22" s="137">
        <f t="shared" ref="Q22" si="8">J22+7</f>
        <v>46368</v>
      </c>
      <c r="R22" s="137"/>
      <c r="S22" s="137">
        <f t="shared" ref="S22" si="9">L22+7</f>
        <v>46369</v>
      </c>
      <c r="T22" s="137"/>
      <c r="U22" s="136">
        <v>46395</v>
      </c>
      <c r="V22" s="136"/>
      <c r="W22" s="137">
        <v>46396</v>
      </c>
      <c r="X22" s="137"/>
      <c r="Y22" s="137">
        <v>46397</v>
      </c>
      <c r="Z22" s="137"/>
      <c r="AA22" s="213"/>
    </row>
    <row r="23" spans="1:27" ht="28.15" customHeight="1">
      <c r="A23" s="152" t="s">
        <v>5</v>
      </c>
      <c r="D23" s="176" t="s">
        <v>36</v>
      </c>
      <c r="E23" s="176"/>
      <c r="F23" s="197" t="s">
        <v>37</v>
      </c>
      <c r="G23" s="197"/>
      <c r="L23" s="33" t="s">
        <v>18</v>
      </c>
      <c r="M23" s="181" t="s">
        <v>38</v>
      </c>
      <c r="N23" s="198" t="s">
        <v>5</v>
      </c>
      <c r="Q23" s="214" t="s">
        <v>39</v>
      </c>
      <c r="R23" s="214" t="s">
        <v>40</v>
      </c>
      <c r="S23" s="117" t="s">
        <v>25</v>
      </c>
      <c r="T23" s="117" t="s">
        <v>26</v>
      </c>
      <c r="W23" s="214" t="s">
        <v>39</v>
      </c>
      <c r="X23" s="214" t="s">
        <v>40</v>
      </c>
      <c r="Y23" s="117" t="s">
        <v>25</v>
      </c>
      <c r="Z23" s="192" t="s">
        <v>26</v>
      </c>
      <c r="AA23" s="209" t="s">
        <v>5</v>
      </c>
    </row>
    <row r="24" spans="1:27" ht="28.15" customHeight="1">
      <c r="A24" s="150"/>
      <c r="D24" s="177"/>
      <c r="E24" s="177"/>
      <c r="F24" s="156"/>
      <c r="G24" s="156"/>
      <c r="L24" s="35"/>
      <c r="M24" s="182"/>
      <c r="N24" s="178"/>
      <c r="Q24" s="21"/>
      <c r="R24" s="21"/>
      <c r="S24" s="69"/>
      <c r="T24" s="69"/>
      <c r="W24" s="21"/>
      <c r="X24" s="21"/>
      <c r="Y24" s="69"/>
      <c r="Z24" s="118"/>
      <c r="AA24" s="174"/>
    </row>
    <row r="25" spans="1:27" ht="28.15" customHeight="1">
      <c r="A25" s="150"/>
      <c r="D25" s="177"/>
      <c r="E25" s="177"/>
      <c r="F25" s="156"/>
      <c r="G25" s="156"/>
      <c r="L25" s="35"/>
      <c r="M25" s="182"/>
      <c r="N25" s="178"/>
      <c r="Q25" s="21"/>
      <c r="R25" s="21"/>
      <c r="S25" s="69"/>
      <c r="T25" s="69"/>
      <c r="W25" s="21"/>
      <c r="X25" s="21"/>
      <c r="Y25" s="69"/>
      <c r="Z25" s="118"/>
      <c r="AA25" s="174"/>
    </row>
    <row r="26" spans="1:27" ht="28.15" customHeight="1">
      <c r="A26" s="150" t="s">
        <v>15</v>
      </c>
      <c r="D26" s="21" t="s">
        <v>23</v>
      </c>
      <c r="E26" s="151" t="s">
        <v>24</v>
      </c>
      <c r="F26" s="175" t="s">
        <v>41</v>
      </c>
      <c r="G26" s="175"/>
      <c r="J26" s="186" t="s">
        <v>42</v>
      </c>
      <c r="K26" s="187"/>
      <c r="L26" s="154" t="s">
        <v>43</v>
      </c>
      <c r="M26" s="36" t="s">
        <v>13</v>
      </c>
      <c r="N26" s="178" t="s">
        <v>15</v>
      </c>
      <c r="Q26" s="139" t="s">
        <v>44</v>
      </c>
      <c r="R26" s="82" t="s">
        <v>45</v>
      </c>
      <c r="S26" s="69" t="s">
        <v>33</v>
      </c>
      <c r="T26" s="69" t="s">
        <v>34</v>
      </c>
      <c r="W26" s="139" t="s">
        <v>44</v>
      </c>
      <c r="X26" s="82" t="s">
        <v>46</v>
      </c>
      <c r="Y26" s="69" t="s">
        <v>33</v>
      </c>
      <c r="Z26" s="118" t="s">
        <v>34</v>
      </c>
      <c r="AA26" s="174" t="s">
        <v>15</v>
      </c>
    </row>
    <row r="27" spans="1:27" ht="28.15" customHeight="1">
      <c r="A27" s="150"/>
      <c r="D27" s="21"/>
      <c r="E27" s="151"/>
      <c r="F27" s="67"/>
      <c r="G27" s="67"/>
      <c r="J27" s="188"/>
      <c r="K27" s="189"/>
      <c r="L27" s="180"/>
      <c r="M27" s="36"/>
      <c r="N27" s="178"/>
      <c r="Q27" s="139"/>
      <c r="R27" s="82"/>
      <c r="S27" s="69"/>
      <c r="T27" s="69"/>
      <c r="W27" s="139"/>
      <c r="X27" s="82"/>
      <c r="Y27" s="69"/>
      <c r="Z27" s="118"/>
      <c r="AA27" s="174"/>
    </row>
    <row r="28" spans="1:27" ht="39.75" customHeight="1">
      <c r="A28" s="150"/>
      <c r="D28" s="21"/>
      <c r="E28" s="151"/>
      <c r="F28" s="67"/>
      <c r="G28" s="67"/>
      <c r="J28" s="190"/>
      <c r="K28" s="191"/>
      <c r="L28" s="180"/>
      <c r="M28" s="36"/>
      <c r="N28" s="178"/>
      <c r="Q28" s="139"/>
      <c r="R28" s="82"/>
      <c r="S28" s="69"/>
      <c r="T28" s="69"/>
      <c r="W28" s="139"/>
      <c r="X28" s="82"/>
      <c r="Y28" s="69"/>
      <c r="Z28" s="118"/>
      <c r="AA28" s="174"/>
    </row>
    <row r="29" spans="1:27" ht="39" customHeight="1">
      <c r="A29" s="150" t="s">
        <v>21</v>
      </c>
      <c r="D29" s="21" t="s">
        <v>39</v>
      </c>
      <c r="E29" s="151" t="s">
        <v>40</v>
      </c>
      <c r="F29" s="179" t="s">
        <v>47</v>
      </c>
      <c r="G29" s="179" t="s">
        <v>48</v>
      </c>
      <c r="J29" s="177" t="s">
        <v>36</v>
      </c>
      <c r="K29" s="177"/>
      <c r="L29" s="71" t="s">
        <v>47</v>
      </c>
      <c r="M29" s="71" t="s">
        <v>48</v>
      </c>
      <c r="N29" s="178" t="s">
        <v>21</v>
      </c>
      <c r="Q29" s="139"/>
      <c r="R29" s="82"/>
      <c r="S29" s="139" t="s">
        <v>12</v>
      </c>
      <c r="T29" s="74" t="s">
        <v>14</v>
      </c>
      <c r="W29" s="139"/>
      <c r="X29" s="82"/>
      <c r="Y29" s="35" t="s">
        <v>49</v>
      </c>
      <c r="Z29" s="159" t="s">
        <v>50</v>
      </c>
      <c r="AA29" s="174" t="s">
        <v>21</v>
      </c>
    </row>
    <row r="30" spans="1:27" ht="28.15" customHeight="1">
      <c r="A30" s="150"/>
      <c r="D30" s="21"/>
      <c r="E30" s="151"/>
      <c r="F30" s="179"/>
      <c r="G30" s="179"/>
      <c r="J30" s="177"/>
      <c r="K30" s="177"/>
      <c r="L30" s="71"/>
      <c r="M30" s="71"/>
      <c r="N30" s="178"/>
      <c r="Q30" s="139"/>
      <c r="R30" s="82"/>
      <c r="S30" s="139"/>
      <c r="T30" s="74"/>
      <c r="W30" s="139"/>
      <c r="X30" s="82"/>
      <c r="Y30" s="35"/>
      <c r="Z30" s="159"/>
      <c r="AA30" s="174"/>
    </row>
    <row r="31" spans="1:27" ht="28.15" customHeight="1">
      <c r="A31" s="150"/>
      <c r="D31" s="21"/>
      <c r="E31" s="151"/>
      <c r="F31" s="179"/>
      <c r="G31" s="179"/>
      <c r="J31" s="177"/>
      <c r="K31" s="177"/>
      <c r="L31" s="71"/>
      <c r="M31" s="71"/>
      <c r="N31" s="178"/>
      <c r="Q31" s="82" t="s">
        <v>51</v>
      </c>
      <c r="R31" s="139" t="s">
        <v>52</v>
      </c>
      <c r="S31" s="139"/>
      <c r="T31" s="74"/>
      <c r="W31" s="82" t="s">
        <v>53</v>
      </c>
      <c r="X31" s="139" t="s">
        <v>54</v>
      </c>
      <c r="Y31" s="35"/>
      <c r="Z31" s="159"/>
      <c r="AA31" s="174"/>
    </row>
    <row r="32" spans="1:27" ht="33.6" customHeight="1">
      <c r="A32" s="150" t="s">
        <v>27</v>
      </c>
      <c r="B32" s="153" t="s">
        <v>16</v>
      </c>
      <c r="C32" s="153"/>
      <c r="D32" s="175" t="s">
        <v>41</v>
      </c>
      <c r="E32" s="175"/>
      <c r="F32" s="179" t="s">
        <v>55</v>
      </c>
      <c r="G32" s="179" t="s">
        <v>56</v>
      </c>
      <c r="H32" s="163" t="s">
        <v>30</v>
      </c>
      <c r="I32" s="163"/>
      <c r="J32" s="175" t="s">
        <v>41</v>
      </c>
      <c r="K32" s="175"/>
      <c r="L32" s="71" t="s">
        <v>55</v>
      </c>
      <c r="M32" s="71" t="s">
        <v>56</v>
      </c>
      <c r="N32" s="178" t="s">
        <v>27</v>
      </c>
      <c r="O32" s="208" t="s">
        <v>9</v>
      </c>
      <c r="P32" s="82"/>
      <c r="Q32" s="82"/>
      <c r="R32" s="139"/>
      <c r="S32" s="74" t="s">
        <v>20</v>
      </c>
      <c r="T32" s="139" t="s">
        <v>19</v>
      </c>
      <c r="U32" s="32" t="s">
        <v>28</v>
      </c>
      <c r="V32" s="32"/>
      <c r="W32" s="82"/>
      <c r="X32" s="139"/>
      <c r="Y32" s="74" t="s">
        <v>57</v>
      </c>
      <c r="Z32" s="36" t="s">
        <v>58</v>
      </c>
      <c r="AA32" s="174" t="s">
        <v>27</v>
      </c>
    </row>
    <row r="33" spans="1:27" ht="28.15" customHeight="1">
      <c r="A33" s="150"/>
      <c r="B33" s="154"/>
      <c r="C33" s="154"/>
      <c r="D33" s="67"/>
      <c r="E33" s="67"/>
      <c r="F33" s="179"/>
      <c r="G33" s="179"/>
      <c r="H33" s="163"/>
      <c r="I33" s="163"/>
      <c r="J33" s="67"/>
      <c r="K33" s="67"/>
      <c r="L33" s="71"/>
      <c r="M33" s="71"/>
      <c r="N33" s="178"/>
      <c r="O33" s="208"/>
      <c r="P33" s="82"/>
      <c r="Q33" s="82"/>
      <c r="R33" s="139"/>
      <c r="S33" s="74"/>
      <c r="T33" s="139"/>
      <c r="U33" s="32"/>
      <c r="V33" s="32"/>
      <c r="W33" s="82"/>
      <c r="X33" s="139"/>
      <c r="Y33" s="74"/>
      <c r="Z33" s="36"/>
      <c r="AA33" s="174"/>
    </row>
    <row r="34" spans="1:27" ht="28.15" customHeight="1">
      <c r="A34" s="150"/>
      <c r="B34" s="154"/>
      <c r="C34" s="154"/>
      <c r="D34" s="67"/>
      <c r="E34" s="67"/>
      <c r="F34" s="179"/>
      <c r="G34" s="179"/>
      <c r="H34" s="163"/>
      <c r="I34" s="163"/>
      <c r="J34" s="67"/>
      <c r="K34" s="67"/>
      <c r="L34" s="71"/>
      <c r="M34" s="71"/>
      <c r="N34" s="178"/>
      <c r="O34" s="208"/>
      <c r="P34" s="82"/>
      <c r="Q34" s="82"/>
      <c r="R34" s="139"/>
      <c r="S34" s="74"/>
      <c r="T34" s="139"/>
      <c r="U34" s="32"/>
      <c r="V34" s="32"/>
      <c r="W34" s="82"/>
      <c r="X34" s="139"/>
      <c r="Y34" s="74"/>
      <c r="Z34" s="36"/>
      <c r="AA34" s="174"/>
    </row>
    <row r="35" spans="1:27" ht="28.15" customHeight="1">
      <c r="A35" s="150" t="s">
        <v>35</v>
      </c>
      <c r="D35" s="156" t="s">
        <v>37</v>
      </c>
      <c r="E35" s="156"/>
      <c r="J35" s="154" t="s">
        <v>59</v>
      </c>
      <c r="K35" s="183" t="s">
        <v>60</v>
      </c>
      <c r="N35" s="178" t="s">
        <v>35</v>
      </c>
      <c r="O35" s="193" t="s">
        <v>10</v>
      </c>
      <c r="P35" s="71"/>
      <c r="Q35" s="82"/>
      <c r="R35" s="139"/>
      <c r="U35" s="139" t="s">
        <v>22</v>
      </c>
      <c r="V35" s="139"/>
      <c r="W35" s="82"/>
      <c r="X35" s="139"/>
      <c r="AA35" s="174" t="s">
        <v>35</v>
      </c>
    </row>
    <row r="36" spans="1:27" ht="28.15" customHeight="1">
      <c r="A36" s="150"/>
      <c r="D36" s="156"/>
      <c r="E36" s="156"/>
      <c r="J36" s="154"/>
      <c r="K36" s="184"/>
      <c r="N36" s="178"/>
      <c r="O36" s="193"/>
      <c r="P36" s="71"/>
      <c r="U36" s="139"/>
      <c r="V36" s="139"/>
      <c r="AA36" s="174"/>
    </row>
    <row r="37" spans="1:27" ht="28.15" customHeight="1" thickBot="1">
      <c r="A37" s="166"/>
      <c r="D37" s="156"/>
      <c r="E37" s="156"/>
      <c r="J37" s="154"/>
      <c r="K37" s="185"/>
      <c r="N37" s="200"/>
      <c r="O37" s="194"/>
      <c r="P37" s="195"/>
      <c r="Q37" s="7"/>
      <c r="R37" s="7"/>
      <c r="S37" s="7"/>
      <c r="T37" s="7"/>
      <c r="U37" s="196"/>
      <c r="V37" s="196"/>
      <c r="W37" s="7"/>
      <c r="X37" s="7"/>
      <c r="Y37" s="7"/>
      <c r="Z37" s="7"/>
      <c r="AA37" s="206"/>
    </row>
    <row r="38" spans="1:27" ht="28.15" customHeight="1">
      <c r="A38" s="164"/>
      <c r="B38" s="199" t="s">
        <v>2</v>
      </c>
      <c r="C38" s="173"/>
      <c r="D38" s="173" t="s">
        <v>3</v>
      </c>
      <c r="E38" s="173"/>
      <c r="F38" s="173" t="s">
        <v>4</v>
      </c>
      <c r="G38" s="173"/>
      <c r="H38" s="173" t="s">
        <v>2</v>
      </c>
      <c r="I38" s="173"/>
      <c r="J38" s="173" t="s">
        <v>3</v>
      </c>
      <c r="K38" s="173"/>
      <c r="L38" s="173" t="s">
        <v>4</v>
      </c>
      <c r="M38" s="201"/>
      <c r="N38" s="202"/>
    </row>
    <row r="39" spans="1:27" ht="28.15" customHeight="1" thickBot="1">
      <c r="A39" s="165"/>
      <c r="B39" s="167">
        <f>D39-1</f>
        <v>46402</v>
      </c>
      <c r="C39" s="168"/>
      <c r="D39" s="204">
        <f>W22+7</f>
        <v>46403</v>
      </c>
      <c r="E39" s="204"/>
      <c r="F39" s="204">
        <f>Y22+7</f>
        <v>46404</v>
      </c>
      <c r="G39" s="204"/>
      <c r="H39" s="168">
        <f>B39+14</f>
        <v>46416</v>
      </c>
      <c r="I39" s="168"/>
      <c r="J39" s="204">
        <f t="shared" ref="J39" si="10">D39+14</f>
        <v>46417</v>
      </c>
      <c r="K39" s="204"/>
      <c r="L39" s="204">
        <f t="shared" ref="L39" si="11">F39+14</f>
        <v>46418</v>
      </c>
      <c r="M39" s="205"/>
      <c r="N39" s="203"/>
    </row>
    <row r="40" spans="1:27" ht="40.9" customHeight="1">
      <c r="A40" s="198" t="s">
        <v>5</v>
      </c>
      <c r="D40" s="153" t="s">
        <v>61</v>
      </c>
      <c r="E40" s="181" t="s">
        <v>38</v>
      </c>
      <c r="F40" s="197" t="s">
        <v>37</v>
      </c>
      <c r="G40" s="197"/>
      <c r="J40" s="127" t="s">
        <v>62</v>
      </c>
      <c r="K40" s="127" t="s">
        <v>63</v>
      </c>
      <c r="L40" s="175" t="s">
        <v>41</v>
      </c>
      <c r="M40" s="175"/>
      <c r="N40" s="209" t="s">
        <v>5</v>
      </c>
      <c r="W40" s="8" t="s">
        <v>64</v>
      </c>
      <c r="X40" s="23"/>
      <c r="Y40" s="23"/>
    </row>
    <row r="41" spans="1:27" ht="46.15" customHeight="1">
      <c r="A41" s="178"/>
      <c r="D41" s="180"/>
      <c r="E41" s="182"/>
      <c r="F41" s="156"/>
      <c r="G41" s="156"/>
      <c r="J41" s="82"/>
      <c r="K41" s="82"/>
      <c r="L41" s="67"/>
      <c r="M41" s="67"/>
      <c r="N41" s="174"/>
      <c r="W41" s="11"/>
      <c r="X41" s="25" t="s">
        <v>65</v>
      </c>
      <c r="Y41" s="25"/>
    </row>
    <row r="42" spans="1:27" ht="35.25" customHeight="1">
      <c r="A42" s="178"/>
      <c r="D42" s="180"/>
      <c r="E42" s="182"/>
      <c r="F42" s="156"/>
      <c r="G42" s="156"/>
      <c r="J42" s="82"/>
      <c r="K42" s="82"/>
      <c r="L42" s="67"/>
      <c r="M42" s="67"/>
      <c r="N42" s="174"/>
      <c r="W42" s="12"/>
      <c r="X42" s="25" t="s">
        <v>66</v>
      </c>
      <c r="Y42" s="25"/>
    </row>
    <row r="43" spans="1:27" ht="39" customHeight="1">
      <c r="A43" s="178" t="s">
        <v>15</v>
      </c>
      <c r="D43" s="154" t="s">
        <v>59</v>
      </c>
      <c r="E43" s="183" t="s">
        <v>60</v>
      </c>
      <c r="F43" s="32" t="s">
        <v>42</v>
      </c>
      <c r="G43" s="32"/>
      <c r="J43" s="82"/>
      <c r="K43" s="82"/>
      <c r="L43" s="82" t="s">
        <v>67</v>
      </c>
      <c r="M43" s="155" t="s">
        <v>68</v>
      </c>
      <c r="N43" s="174" t="s">
        <v>15</v>
      </c>
    </row>
    <row r="44" spans="1:27" ht="39" customHeight="1">
      <c r="A44" s="178"/>
      <c r="D44" s="154"/>
      <c r="E44" s="184"/>
      <c r="F44" s="32"/>
      <c r="G44" s="32"/>
      <c r="J44" s="82"/>
      <c r="K44" s="82"/>
      <c r="L44" s="82"/>
      <c r="M44" s="155"/>
      <c r="N44" s="174"/>
    </row>
    <row r="45" spans="1:27" ht="39" customHeight="1" thickBot="1">
      <c r="A45" s="178"/>
      <c r="D45" s="154"/>
      <c r="E45" s="185"/>
      <c r="F45" s="32"/>
      <c r="G45" s="32"/>
      <c r="J45" s="82"/>
      <c r="K45" s="82"/>
      <c r="L45" s="82"/>
      <c r="M45" s="155"/>
      <c r="N45" s="174"/>
    </row>
    <row r="46" spans="1:27" ht="28.15" customHeight="1">
      <c r="A46" s="178" t="s">
        <v>21</v>
      </c>
      <c r="D46" s="32" t="s">
        <v>42</v>
      </c>
      <c r="E46" s="32"/>
      <c r="F46" s="175" t="s">
        <v>41</v>
      </c>
      <c r="G46" s="175"/>
      <c r="J46" s="179" t="s">
        <v>47</v>
      </c>
      <c r="K46" s="179" t="s">
        <v>48</v>
      </c>
      <c r="L46" s="154" t="s">
        <v>61</v>
      </c>
      <c r="M46" s="181" t="s">
        <v>38</v>
      </c>
      <c r="N46" s="174" t="s">
        <v>21</v>
      </c>
    </row>
    <row r="47" spans="1:27" ht="42" customHeight="1">
      <c r="A47" s="178"/>
      <c r="D47" s="32"/>
      <c r="E47" s="32"/>
      <c r="F47" s="67"/>
      <c r="G47" s="67"/>
      <c r="J47" s="179"/>
      <c r="K47" s="179"/>
      <c r="L47" s="154"/>
      <c r="M47" s="182"/>
      <c r="N47" s="174"/>
    </row>
    <row r="48" spans="1:27" ht="35.450000000000003" customHeight="1">
      <c r="A48" s="178"/>
      <c r="D48" s="32"/>
      <c r="E48" s="32"/>
      <c r="F48" s="67"/>
      <c r="G48" s="67"/>
      <c r="J48" s="179"/>
      <c r="K48" s="179"/>
      <c r="L48" s="154"/>
      <c r="M48" s="182"/>
      <c r="N48" s="174"/>
    </row>
    <row r="49" spans="1:14" ht="35.450000000000003" customHeight="1">
      <c r="A49" s="178" t="s">
        <v>27</v>
      </c>
      <c r="B49" s="207" t="s">
        <v>28</v>
      </c>
      <c r="C49" s="32"/>
      <c r="D49" s="175" t="s">
        <v>41</v>
      </c>
      <c r="E49" s="175"/>
      <c r="F49" s="177" t="s">
        <v>36</v>
      </c>
      <c r="G49" s="177"/>
      <c r="H49" s="158" t="s">
        <v>29</v>
      </c>
      <c r="I49" s="158"/>
      <c r="J49" s="179" t="s">
        <v>55</v>
      </c>
      <c r="K49" s="179" t="s">
        <v>56</v>
      </c>
      <c r="L49" s="154" t="s">
        <v>59</v>
      </c>
      <c r="M49" s="183" t="s">
        <v>60</v>
      </c>
      <c r="N49" s="174" t="s">
        <v>27</v>
      </c>
    </row>
    <row r="50" spans="1:14" ht="28.15" customHeight="1">
      <c r="A50" s="178"/>
      <c r="B50" s="207"/>
      <c r="C50" s="32"/>
      <c r="D50" s="67"/>
      <c r="E50" s="67"/>
      <c r="F50" s="177"/>
      <c r="G50" s="177"/>
      <c r="H50" s="158"/>
      <c r="I50" s="158"/>
      <c r="J50" s="179"/>
      <c r="K50" s="179"/>
      <c r="L50" s="154"/>
      <c r="M50" s="184"/>
      <c r="N50" s="174"/>
    </row>
    <row r="51" spans="1:14" ht="28.15" customHeight="1" thickBot="1">
      <c r="A51" s="178"/>
      <c r="B51" s="207"/>
      <c r="C51" s="32"/>
      <c r="D51" s="67"/>
      <c r="E51" s="67"/>
      <c r="F51" s="177"/>
      <c r="G51" s="177"/>
      <c r="H51" s="158"/>
      <c r="I51" s="158"/>
      <c r="J51" s="179"/>
      <c r="K51" s="179"/>
      <c r="L51" s="154"/>
      <c r="M51" s="185"/>
      <c r="N51" s="174"/>
    </row>
    <row r="52" spans="1:14" ht="28.15" customHeight="1">
      <c r="A52" s="178" t="s">
        <v>35</v>
      </c>
      <c r="N52" s="174" t="s">
        <v>35</v>
      </c>
    </row>
    <row r="53" spans="1:14" ht="28.15" customHeight="1">
      <c r="A53" s="178"/>
      <c r="N53" s="174"/>
    </row>
    <row r="54" spans="1:14" ht="33" customHeight="1" thickBot="1">
      <c r="A54" s="200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206"/>
    </row>
    <row r="55" spans="1:14" ht="33" customHeight="1"/>
    <row r="56" spans="1:14" ht="33" customHeight="1"/>
  </sheetData>
  <mergeCells count="244">
    <mergeCell ref="AA35:AA37"/>
    <mergeCell ref="O32:P34"/>
    <mergeCell ref="W26:W30"/>
    <mergeCell ref="G29:G31"/>
    <mergeCell ref="N40:N42"/>
    <mergeCell ref="H32:I34"/>
    <mergeCell ref="AA2:AA3"/>
    <mergeCell ref="AA4:AA5"/>
    <mergeCell ref="AA21:AA22"/>
    <mergeCell ref="Z32:Z34"/>
    <mergeCell ref="Y26:Y28"/>
    <mergeCell ref="Q23:Q25"/>
    <mergeCell ref="R23:R25"/>
    <mergeCell ref="S26:S28"/>
    <mergeCell ref="T26:T28"/>
    <mergeCell ref="W23:W25"/>
    <mergeCell ref="X23:X25"/>
    <mergeCell ref="AA23:AA25"/>
    <mergeCell ref="AA29:AA31"/>
    <mergeCell ref="AA32:AA34"/>
    <mergeCell ref="W22:X22"/>
    <mergeCell ref="S23:S25"/>
    <mergeCell ref="L22:M22"/>
    <mergeCell ref="O22:P22"/>
    <mergeCell ref="S29:S31"/>
    <mergeCell ref="T29:T31"/>
    <mergeCell ref="J40:J45"/>
    <mergeCell ref="K40:K45"/>
    <mergeCell ref="L29:L31"/>
    <mergeCell ref="X41:Y41"/>
    <mergeCell ref="X42:Y42"/>
    <mergeCell ref="X40:Y40"/>
    <mergeCell ref="S32:S34"/>
    <mergeCell ref="T32:T34"/>
    <mergeCell ref="Y32:Y34"/>
    <mergeCell ref="Q31:Q35"/>
    <mergeCell ref="R31:R35"/>
    <mergeCell ref="W31:W35"/>
    <mergeCell ref="X31:X35"/>
    <mergeCell ref="D40:D42"/>
    <mergeCell ref="A52:A54"/>
    <mergeCell ref="J49:J51"/>
    <mergeCell ref="K49:K51"/>
    <mergeCell ref="N52:N54"/>
    <mergeCell ref="A49:A51"/>
    <mergeCell ref="H49:I51"/>
    <mergeCell ref="J46:J48"/>
    <mergeCell ref="K46:K48"/>
    <mergeCell ref="N49:N51"/>
    <mergeCell ref="A46:A48"/>
    <mergeCell ref="N46:N48"/>
    <mergeCell ref="B49:C51"/>
    <mergeCell ref="F46:G48"/>
    <mergeCell ref="D49:E51"/>
    <mergeCell ref="M46:M48"/>
    <mergeCell ref="F49:G51"/>
    <mergeCell ref="A43:A45"/>
    <mergeCell ref="N43:N45"/>
    <mergeCell ref="A40:A42"/>
    <mergeCell ref="L46:L48"/>
    <mergeCell ref="E40:E42"/>
    <mergeCell ref="L49:L51"/>
    <mergeCell ref="M49:M51"/>
    <mergeCell ref="B38:C38"/>
    <mergeCell ref="D38:E38"/>
    <mergeCell ref="F38:G38"/>
    <mergeCell ref="H38:I38"/>
    <mergeCell ref="J38:K38"/>
    <mergeCell ref="L32:L34"/>
    <mergeCell ref="N35:N37"/>
    <mergeCell ref="J32:K34"/>
    <mergeCell ref="N32:N34"/>
    <mergeCell ref="F32:F34"/>
    <mergeCell ref="G32:G34"/>
    <mergeCell ref="L38:M38"/>
    <mergeCell ref="N38:N39"/>
    <mergeCell ref="D39:E39"/>
    <mergeCell ref="F39:G39"/>
    <mergeCell ref="H39:I39"/>
    <mergeCell ref="J39:K39"/>
    <mergeCell ref="L39:M39"/>
    <mergeCell ref="B32:C34"/>
    <mergeCell ref="E26:E28"/>
    <mergeCell ref="Y23:Y25"/>
    <mergeCell ref="X26:X30"/>
    <mergeCell ref="J35:J37"/>
    <mergeCell ref="K35:K37"/>
    <mergeCell ref="F43:G45"/>
    <mergeCell ref="D46:E48"/>
    <mergeCell ref="J26:K28"/>
    <mergeCell ref="Z23:Z25"/>
    <mergeCell ref="Y29:Y31"/>
    <mergeCell ref="Z29:Z31"/>
    <mergeCell ref="O35:P37"/>
    <mergeCell ref="U35:V37"/>
    <mergeCell ref="L40:M42"/>
    <mergeCell ref="D43:D45"/>
    <mergeCell ref="E43:E45"/>
    <mergeCell ref="L43:L45"/>
    <mergeCell ref="M43:M45"/>
    <mergeCell ref="F40:G42"/>
    <mergeCell ref="D35:E37"/>
    <mergeCell ref="F23:G25"/>
    <mergeCell ref="M29:M31"/>
    <mergeCell ref="N23:N25"/>
    <mergeCell ref="D29:D31"/>
    <mergeCell ref="A29:A31"/>
    <mergeCell ref="Z26:Z28"/>
    <mergeCell ref="AA26:AA28"/>
    <mergeCell ref="A26:A28"/>
    <mergeCell ref="A32:A34"/>
    <mergeCell ref="D32:E34"/>
    <mergeCell ref="A23:A25"/>
    <mergeCell ref="D23:E25"/>
    <mergeCell ref="J29:K31"/>
    <mergeCell ref="F26:G28"/>
    <mergeCell ref="N29:N31"/>
    <mergeCell ref="Q26:Q30"/>
    <mergeCell ref="R26:R30"/>
    <mergeCell ref="M32:M34"/>
    <mergeCell ref="N26:N28"/>
    <mergeCell ref="M26:M28"/>
    <mergeCell ref="F29:F31"/>
    <mergeCell ref="U32:V34"/>
    <mergeCell ref="L26:L28"/>
    <mergeCell ref="M23:M25"/>
    <mergeCell ref="L23:L25"/>
    <mergeCell ref="T23:T25"/>
    <mergeCell ref="D26:D28"/>
    <mergeCell ref="E29:E31"/>
    <mergeCell ref="Q22:R22"/>
    <mergeCell ref="S22:T22"/>
    <mergeCell ref="A38:A39"/>
    <mergeCell ref="A35:A37"/>
    <mergeCell ref="B39:C39"/>
    <mergeCell ref="AA18:AA20"/>
    <mergeCell ref="A21:A22"/>
    <mergeCell ref="B21:C21"/>
    <mergeCell ref="D21:E21"/>
    <mergeCell ref="F21:G21"/>
    <mergeCell ref="H21:I21"/>
    <mergeCell ref="J21:K21"/>
    <mergeCell ref="L21:M21"/>
    <mergeCell ref="N21:N22"/>
    <mergeCell ref="O21:P21"/>
    <mergeCell ref="A18:A20"/>
    <mergeCell ref="N18:N20"/>
    <mergeCell ref="Q21:R21"/>
    <mergeCell ref="S21:T21"/>
    <mergeCell ref="U21:V21"/>
    <mergeCell ref="W21:X21"/>
    <mergeCell ref="Y21:Z21"/>
    <mergeCell ref="B22:C22"/>
    <mergeCell ref="D22:E22"/>
    <mergeCell ref="F22:G22"/>
    <mergeCell ref="H22:I22"/>
    <mergeCell ref="J22:K22"/>
    <mergeCell ref="Y22:Z22"/>
    <mergeCell ref="U22:V22"/>
    <mergeCell ref="X15:X17"/>
    <mergeCell ref="Y6:Y8"/>
    <mergeCell ref="Z6:Z8"/>
    <mergeCell ref="AA15:AA17"/>
    <mergeCell ref="N15:N17"/>
    <mergeCell ref="O15:P17"/>
    <mergeCell ref="Q15:R17"/>
    <mergeCell ref="S15:T17"/>
    <mergeCell ref="H15:I17"/>
    <mergeCell ref="W15:W17"/>
    <mergeCell ref="AA12:AA14"/>
    <mergeCell ref="AA9:AA11"/>
    <mergeCell ref="Q9:R11"/>
    <mergeCell ref="S9:T11"/>
    <mergeCell ref="W9:W11"/>
    <mergeCell ref="X9:X11"/>
    <mergeCell ref="Y15:Y17"/>
    <mergeCell ref="Z15:Z17"/>
    <mergeCell ref="AA6:AA8"/>
    <mergeCell ref="U15:V17"/>
    <mergeCell ref="A15:A17"/>
    <mergeCell ref="B15:C17"/>
    <mergeCell ref="D15:E17"/>
    <mergeCell ref="F15:G17"/>
    <mergeCell ref="J15:K17"/>
    <mergeCell ref="L15:M17"/>
    <mergeCell ref="A9:A11"/>
    <mergeCell ref="D6:E8"/>
    <mergeCell ref="F9:G11"/>
    <mergeCell ref="Y12:Y14"/>
    <mergeCell ref="W4:X4"/>
    <mergeCell ref="Y4:Z4"/>
    <mergeCell ref="S4:T4"/>
    <mergeCell ref="U4:V4"/>
    <mergeCell ref="S12:T14"/>
    <mergeCell ref="W12:W14"/>
    <mergeCell ref="X12:X14"/>
    <mergeCell ref="A12:A14"/>
    <mergeCell ref="D12:E14"/>
    <mergeCell ref="J12:K14"/>
    <mergeCell ref="L12:M14"/>
    <mergeCell ref="N12:N14"/>
    <mergeCell ref="Q12:R14"/>
    <mergeCell ref="A6:A8"/>
    <mergeCell ref="D9:E11"/>
    <mergeCell ref="F6:G8"/>
    <mergeCell ref="J6:K8"/>
    <mergeCell ref="L6:M8"/>
    <mergeCell ref="N6:N8"/>
    <mergeCell ref="J9:K11"/>
    <mergeCell ref="L9:M11"/>
    <mergeCell ref="N9:N11"/>
    <mergeCell ref="Z12:Z14"/>
    <mergeCell ref="A1:A5"/>
    <mergeCell ref="B1:Z1"/>
    <mergeCell ref="B3:Z3"/>
    <mergeCell ref="B4:C4"/>
    <mergeCell ref="D4:E4"/>
    <mergeCell ref="F4:G4"/>
    <mergeCell ref="H4:I4"/>
    <mergeCell ref="B5:C5"/>
    <mergeCell ref="D5:E5"/>
    <mergeCell ref="F5:G5"/>
    <mergeCell ref="H5:I5"/>
    <mergeCell ref="J5:K5"/>
    <mergeCell ref="L5:M5"/>
    <mergeCell ref="O5:P5"/>
    <mergeCell ref="Q5:R5"/>
    <mergeCell ref="V2:Z2"/>
    <mergeCell ref="B2:U2"/>
    <mergeCell ref="Y9:Y11"/>
    <mergeCell ref="J4:K4"/>
    <mergeCell ref="L4:M4"/>
    <mergeCell ref="O4:P4"/>
    <mergeCell ref="Q4:R4"/>
    <mergeCell ref="S5:T5"/>
    <mergeCell ref="U5:V5"/>
    <mergeCell ref="W5:X5"/>
    <mergeCell ref="Y5:Z5"/>
    <mergeCell ref="Q6:R8"/>
    <mergeCell ref="S6:T8"/>
    <mergeCell ref="W6:W8"/>
    <mergeCell ref="X6:X8"/>
    <mergeCell ref="Z9:Z11"/>
    <mergeCell ref="N4:N5"/>
  </mergeCells>
  <pageMargins left="0.7" right="0.7" top="0.75" bottom="0.75" header="0.3" footer="0.3"/>
  <pageSetup paperSize="9" scale="28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67AA5-D668-4541-B3DC-DF7BDB011EFC}">
  <sheetPr>
    <tabColor theme="7" tint="0.79998168889431442"/>
  </sheetPr>
  <dimension ref="A1:AA56"/>
  <sheetViews>
    <sheetView showGridLines="0" tabSelected="1" topLeftCell="A15" zoomScale="55" zoomScaleNormal="55" workbookViewId="0">
      <selection activeCell="I19" sqref="I19"/>
    </sheetView>
  </sheetViews>
  <sheetFormatPr defaultColWidth="8.85546875" defaultRowHeight="15"/>
  <cols>
    <col min="1" max="11" width="16.7109375" style="1" customWidth="1"/>
    <col min="12" max="12" width="17.28515625" style="1" customWidth="1"/>
    <col min="13" max="14" width="16.7109375" style="1" customWidth="1"/>
    <col min="15" max="15" width="21.28515625" style="1" customWidth="1"/>
    <col min="16" max="27" width="16.7109375" style="1" customWidth="1"/>
    <col min="28" max="28" width="16.28515625" style="1" customWidth="1"/>
    <col min="29" max="16384" width="8.85546875" style="1"/>
  </cols>
  <sheetData>
    <row r="1" spans="1:27" ht="33" customHeight="1">
      <c r="A1" s="356"/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  <c r="S1" s="359"/>
      <c r="T1" s="359"/>
      <c r="U1" s="359"/>
      <c r="V1" s="359"/>
      <c r="W1" s="359"/>
      <c r="X1" s="359"/>
      <c r="Y1" s="359"/>
      <c r="Z1" s="359"/>
    </row>
    <row r="2" spans="1:27" ht="33" customHeight="1">
      <c r="A2" s="357"/>
      <c r="B2" s="361" t="s">
        <v>69</v>
      </c>
      <c r="C2" s="362"/>
      <c r="D2" s="362"/>
      <c r="E2" s="362"/>
      <c r="F2" s="362"/>
      <c r="G2" s="362"/>
      <c r="H2" s="362"/>
      <c r="I2" s="362"/>
      <c r="J2" s="362"/>
      <c r="K2" s="362"/>
      <c r="L2" s="362"/>
      <c r="M2" s="362"/>
      <c r="N2" s="362"/>
      <c r="O2" s="362"/>
      <c r="P2" s="362"/>
      <c r="Q2" s="362"/>
      <c r="R2" s="362"/>
      <c r="S2" s="362"/>
      <c r="T2" s="362"/>
      <c r="U2" s="362"/>
      <c r="V2" s="91" t="s">
        <v>70</v>
      </c>
      <c r="W2" s="91"/>
      <c r="X2" s="91"/>
      <c r="Y2" s="91"/>
      <c r="Z2" s="92"/>
    </row>
    <row r="3" spans="1:27" ht="33" customHeight="1">
      <c r="A3" s="357"/>
      <c r="B3" s="360"/>
      <c r="C3" s="360"/>
      <c r="D3" s="360"/>
      <c r="E3" s="360"/>
      <c r="F3" s="360"/>
      <c r="G3" s="360"/>
      <c r="H3" s="360"/>
      <c r="I3" s="360"/>
      <c r="J3" s="360"/>
      <c r="K3" s="360"/>
      <c r="L3" s="360"/>
      <c r="M3" s="360"/>
      <c r="N3" s="360"/>
      <c r="O3" s="360"/>
      <c r="P3" s="360"/>
      <c r="Q3" s="360"/>
      <c r="R3" s="360"/>
      <c r="S3" s="360"/>
      <c r="T3" s="360"/>
      <c r="U3" s="360"/>
      <c r="V3" s="360"/>
      <c r="W3" s="360"/>
      <c r="X3" s="360"/>
      <c r="Y3" s="360"/>
      <c r="Z3" s="360"/>
    </row>
    <row r="4" spans="1:27" ht="33" customHeight="1">
      <c r="A4" s="357"/>
      <c r="B4" s="328" t="s">
        <v>2</v>
      </c>
      <c r="C4" s="329"/>
      <c r="D4" s="329" t="s">
        <v>3</v>
      </c>
      <c r="E4" s="329"/>
      <c r="F4" s="329" t="s">
        <v>4</v>
      </c>
      <c r="G4" s="329"/>
      <c r="H4" s="329" t="s">
        <v>2</v>
      </c>
      <c r="I4" s="329"/>
      <c r="J4" s="329" t="s">
        <v>3</v>
      </c>
      <c r="K4" s="329"/>
      <c r="L4" s="329" t="s">
        <v>4</v>
      </c>
      <c r="M4" s="332"/>
      <c r="N4" s="352"/>
      <c r="O4" s="328" t="s">
        <v>2</v>
      </c>
      <c r="P4" s="329"/>
      <c r="Q4" s="329" t="s">
        <v>3</v>
      </c>
      <c r="R4" s="329"/>
      <c r="S4" s="329" t="s">
        <v>4</v>
      </c>
      <c r="T4" s="329"/>
      <c r="U4" s="329" t="s">
        <v>2</v>
      </c>
      <c r="V4" s="329"/>
      <c r="W4" s="329" t="s">
        <v>3</v>
      </c>
      <c r="X4" s="329"/>
      <c r="Y4" s="329" t="s">
        <v>4</v>
      </c>
      <c r="Z4" s="332"/>
      <c r="AA4" s="354"/>
    </row>
    <row r="5" spans="1:27" ht="28.15" customHeight="1">
      <c r="A5" s="358"/>
      <c r="B5" s="350">
        <v>46297</v>
      </c>
      <c r="C5" s="330"/>
      <c r="D5" s="271">
        <v>46298</v>
      </c>
      <c r="E5" s="271"/>
      <c r="F5" s="271">
        <v>46299</v>
      </c>
      <c r="G5" s="271"/>
      <c r="H5" s="271">
        <f>B5+7</f>
        <v>46304</v>
      </c>
      <c r="I5" s="271"/>
      <c r="J5" s="243">
        <f t="shared" ref="J5" si="0">D5+7</f>
        <v>46305</v>
      </c>
      <c r="K5" s="243"/>
      <c r="L5" s="243">
        <f t="shared" ref="L5" si="1">F5+7</f>
        <v>46306</v>
      </c>
      <c r="M5" s="304"/>
      <c r="N5" s="353"/>
      <c r="O5" s="270">
        <f>H5+7</f>
        <v>46311</v>
      </c>
      <c r="P5" s="271"/>
      <c r="Q5" s="271">
        <f t="shared" ref="Q5" si="2">J5+7</f>
        <v>46312</v>
      </c>
      <c r="R5" s="271"/>
      <c r="S5" s="271">
        <f t="shared" ref="S5" si="3">L5+7</f>
        <v>46313</v>
      </c>
      <c r="T5" s="271"/>
      <c r="U5" s="271">
        <f>O5+7</f>
        <v>46318</v>
      </c>
      <c r="V5" s="271"/>
      <c r="W5" s="243">
        <f t="shared" ref="W5" si="4">Q5+7</f>
        <v>46319</v>
      </c>
      <c r="X5" s="243"/>
      <c r="Y5" s="243">
        <f t="shared" ref="Y5" si="5">S5+7</f>
        <v>46320</v>
      </c>
      <c r="Z5" s="304"/>
      <c r="AA5" s="355"/>
    </row>
    <row r="6" spans="1:27" ht="28.15" customHeight="1">
      <c r="A6" s="319" t="s">
        <v>5</v>
      </c>
      <c r="B6" s="273" t="s">
        <v>71</v>
      </c>
      <c r="C6" s="274"/>
      <c r="D6" s="347" t="s">
        <v>72</v>
      </c>
      <c r="E6" s="255"/>
      <c r="F6" s="348" t="s">
        <v>73</v>
      </c>
      <c r="G6" s="348"/>
      <c r="K6" s="256" t="s">
        <v>74</v>
      </c>
      <c r="L6" s="255" t="s">
        <v>75</v>
      </c>
      <c r="M6" s="255" t="s">
        <v>76</v>
      </c>
      <c r="N6" s="344" t="s">
        <v>5</v>
      </c>
      <c r="O6" s="252" t="s">
        <v>71</v>
      </c>
      <c r="P6" s="252"/>
      <c r="Q6" s="351" t="s">
        <v>77</v>
      </c>
      <c r="R6" s="351"/>
      <c r="S6" s="282" t="s">
        <v>78</v>
      </c>
      <c r="T6" s="282"/>
      <c r="V6" s="18"/>
      <c r="W6" s="257" t="s">
        <v>41</v>
      </c>
      <c r="X6" s="257"/>
      <c r="Y6" s="282" t="s">
        <v>79</v>
      </c>
      <c r="Z6" s="349"/>
      <c r="AA6" s="344" t="s">
        <v>5</v>
      </c>
    </row>
    <row r="7" spans="1:27" ht="28.15" customHeight="1">
      <c r="A7" s="288"/>
      <c r="B7" s="275"/>
      <c r="C7" s="276"/>
      <c r="D7" s="342"/>
      <c r="E7" s="264"/>
      <c r="F7" s="335"/>
      <c r="G7" s="335"/>
      <c r="K7" s="232"/>
      <c r="L7" s="233"/>
      <c r="M7" s="233"/>
      <c r="N7" s="225"/>
      <c r="O7" s="252"/>
      <c r="P7" s="252"/>
      <c r="Q7" s="240"/>
      <c r="R7" s="240"/>
      <c r="S7" s="268"/>
      <c r="T7" s="268"/>
      <c r="V7" s="18"/>
      <c r="W7" s="259"/>
      <c r="X7" s="259"/>
      <c r="Y7" s="268"/>
      <c r="Z7" s="269"/>
      <c r="AA7" s="225"/>
    </row>
    <row r="8" spans="1:27" ht="28.15" customHeight="1">
      <c r="A8" s="288"/>
      <c r="B8" s="275"/>
      <c r="C8" s="276"/>
      <c r="D8" s="342"/>
      <c r="E8" s="264"/>
      <c r="F8" s="335"/>
      <c r="G8" s="335"/>
      <c r="K8" s="232"/>
      <c r="L8" s="233"/>
      <c r="M8" s="233"/>
      <c r="N8" s="225"/>
      <c r="O8" s="252"/>
      <c r="P8" s="252"/>
      <c r="Q8" s="240"/>
      <c r="R8" s="240"/>
      <c r="S8" s="268"/>
      <c r="T8" s="268"/>
      <c r="V8" s="18"/>
      <c r="W8" s="259"/>
      <c r="X8" s="259"/>
      <c r="Y8" s="268"/>
      <c r="Z8" s="269"/>
      <c r="AA8" s="225"/>
    </row>
    <row r="9" spans="1:27" ht="28.15" customHeight="1">
      <c r="A9" s="288" t="s">
        <v>15</v>
      </c>
      <c r="B9" s="275"/>
      <c r="C9" s="276"/>
      <c r="D9" s="345" t="s">
        <v>78</v>
      </c>
      <c r="E9" s="268"/>
      <c r="F9" s="340" t="s">
        <v>72</v>
      </c>
      <c r="G9" s="264"/>
      <c r="J9" s="247" t="s">
        <v>80</v>
      </c>
      <c r="K9" s="247"/>
      <c r="L9" s="248" t="s">
        <v>81</v>
      </c>
      <c r="M9" s="105" t="s">
        <v>82</v>
      </c>
      <c r="N9" s="225" t="s">
        <v>15</v>
      </c>
      <c r="O9" s="252"/>
      <c r="P9" s="252"/>
      <c r="Q9" s="335" t="s">
        <v>73</v>
      </c>
      <c r="R9" s="335"/>
      <c r="S9" s="247" t="s">
        <v>83</v>
      </c>
      <c r="T9" s="247"/>
      <c r="U9" s="18"/>
      <c r="V9" s="18"/>
      <c r="W9" s="268" t="s">
        <v>79</v>
      </c>
      <c r="X9" s="268"/>
      <c r="Y9" s="257" t="s">
        <v>41</v>
      </c>
      <c r="Z9" s="257"/>
      <c r="AA9" s="225" t="s">
        <v>15</v>
      </c>
    </row>
    <row r="10" spans="1:27" ht="28.15" customHeight="1">
      <c r="A10" s="288"/>
      <c r="B10" s="275"/>
      <c r="C10" s="276"/>
      <c r="D10" s="345"/>
      <c r="E10" s="268"/>
      <c r="F10" s="264"/>
      <c r="G10" s="264"/>
      <c r="J10" s="247"/>
      <c r="K10" s="247"/>
      <c r="L10" s="248"/>
      <c r="M10" s="240"/>
      <c r="N10" s="225"/>
      <c r="O10" s="252"/>
      <c r="P10" s="252"/>
      <c r="Q10" s="335"/>
      <c r="R10" s="335"/>
      <c r="S10" s="247"/>
      <c r="T10" s="247"/>
      <c r="U10" s="18"/>
      <c r="V10" s="18"/>
      <c r="W10" s="268"/>
      <c r="X10" s="268"/>
      <c r="Y10" s="259"/>
      <c r="Z10" s="259"/>
      <c r="AA10" s="225"/>
    </row>
    <row r="11" spans="1:27" ht="28.15" customHeight="1">
      <c r="A11" s="288"/>
      <c r="B11" s="275"/>
      <c r="C11" s="276"/>
      <c r="D11" s="345"/>
      <c r="E11" s="268"/>
      <c r="F11" s="264"/>
      <c r="G11" s="264"/>
      <c r="J11" s="247"/>
      <c r="K11" s="247"/>
      <c r="L11" s="248"/>
      <c r="M11" s="240"/>
      <c r="N11" s="225"/>
      <c r="O11" s="252"/>
      <c r="P11" s="252"/>
      <c r="Q11" s="335"/>
      <c r="R11" s="335"/>
      <c r="S11" s="247"/>
      <c r="T11" s="247"/>
      <c r="U11" s="18"/>
      <c r="V11" s="18"/>
      <c r="W11" s="268"/>
      <c r="X11" s="268"/>
      <c r="Y11" s="259"/>
      <c r="Z11" s="259"/>
      <c r="AA11" s="225"/>
    </row>
    <row r="12" spans="1:27" ht="28.15" customHeight="1">
      <c r="A12" s="288" t="s">
        <v>21</v>
      </c>
      <c r="B12" s="275"/>
      <c r="C12" s="276"/>
      <c r="D12" s="314" t="s">
        <v>83</v>
      </c>
      <c r="E12" s="247"/>
      <c r="F12" s="240" t="s">
        <v>77</v>
      </c>
      <c r="G12" s="240"/>
      <c r="J12" s="343" t="s">
        <v>84</v>
      </c>
      <c r="K12" s="246" t="s">
        <v>85</v>
      </c>
      <c r="L12" s="233" t="s">
        <v>86</v>
      </c>
      <c r="M12" s="234" t="s">
        <v>87</v>
      </c>
      <c r="N12" s="225" t="s">
        <v>21</v>
      </c>
      <c r="O12" s="252"/>
      <c r="P12" s="252"/>
      <c r="Q12" s="268" t="s">
        <v>78</v>
      </c>
      <c r="R12" s="268"/>
      <c r="S12" s="340" t="s">
        <v>72</v>
      </c>
      <c r="T12" s="264"/>
      <c r="U12" s="18"/>
      <c r="V12" s="18"/>
      <c r="AA12" s="225" t="s">
        <v>21</v>
      </c>
    </row>
    <row r="13" spans="1:27" ht="37.15" customHeight="1">
      <c r="A13" s="288"/>
      <c r="B13" s="275"/>
      <c r="C13" s="276"/>
      <c r="D13" s="314"/>
      <c r="E13" s="247"/>
      <c r="F13" s="240"/>
      <c r="G13" s="240"/>
      <c r="J13" s="247"/>
      <c r="K13" s="246"/>
      <c r="L13" s="233"/>
      <c r="M13" s="234"/>
      <c r="N13" s="225"/>
      <c r="O13" s="252"/>
      <c r="P13" s="252"/>
      <c r="Q13" s="268"/>
      <c r="R13" s="268"/>
      <c r="S13" s="264"/>
      <c r="T13" s="264"/>
      <c r="U13" s="18"/>
      <c r="V13" s="18"/>
      <c r="AA13" s="225"/>
    </row>
    <row r="14" spans="1:27" ht="28.15" customHeight="1">
      <c r="A14" s="288"/>
      <c r="B14" s="346"/>
      <c r="C14" s="278"/>
      <c r="D14" s="314"/>
      <c r="E14" s="247"/>
      <c r="F14" s="240"/>
      <c r="G14" s="240"/>
      <c r="J14" s="247"/>
      <c r="K14" s="246"/>
      <c r="L14" s="233"/>
      <c r="M14" s="234"/>
      <c r="N14" s="225"/>
      <c r="O14" s="252"/>
      <c r="P14" s="252"/>
      <c r="Q14" s="268"/>
      <c r="R14" s="268"/>
      <c r="S14" s="264"/>
      <c r="T14" s="264"/>
      <c r="U14" s="18"/>
      <c r="V14" s="18"/>
      <c r="AA14" s="225"/>
    </row>
    <row r="15" spans="1:27" ht="37.15" customHeight="1">
      <c r="A15" s="225" t="s">
        <v>27</v>
      </c>
      <c r="D15" s="228" t="s">
        <v>88</v>
      </c>
      <c r="E15" s="228"/>
      <c r="F15" s="268" t="s">
        <v>78</v>
      </c>
      <c r="G15" s="268"/>
      <c r="H15" s="218" t="s">
        <v>89</v>
      </c>
      <c r="I15" s="218"/>
      <c r="J15" s="246" t="s">
        <v>90</v>
      </c>
      <c r="K15" s="247" t="s">
        <v>91</v>
      </c>
      <c r="L15" s="233" t="s">
        <v>92</v>
      </c>
      <c r="M15" s="234" t="s">
        <v>93</v>
      </c>
      <c r="N15" s="225" t="s">
        <v>27</v>
      </c>
      <c r="O15" s="217" t="s">
        <v>89</v>
      </c>
      <c r="P15" s="218"/>
      <c r="Q15" s="340" t="s">
        <v>72</v>
      </c>
      <c r="R15" s="264"/>
      <c r="S15" s="228" t="s">
        <v>88</v>
      </c>
      <c r="T15" s="228"/>
      <c r="U15" s="341" t="s">
        <v>72</v>
      </c>
      <c r="V15" s="264"/>
      <c r="AA15" s="225" t="s">
        <v>27</v>
      </c>
    </row>
    <row r="16" spans="1:27" ht="28.15" customHeight="1">
      <c r="A16" s="225"/>
      <c r="D16" s="228"/>
      <c r="E16" s="228"/>
      <c r="F16" s="268"/>
      <c r="G16" s="268"/>
      <c r="H16" s="218"/>
      <c r="I16" s="218"/>
      <c r="J16" s="246"/>
      <c r="K16" s="247"/>
      <c r="L16" s="233"/>
      <c r="M16" s="234"/>
      <c r="N16" s="225"/>
      <c r="O16" s="217"/>
      <c r="P16" s="218"/>
      <c r="Q16" s="264"/>
      <c r="R16" s="264"/>
      <c r="S16" s="228"/>
      <c r="T16" s="228"/>
      <c r="U16" s="342"/>
      <c r="V16" s="264"/>
      <c r="AA16" s="225"/>
    </row>
    <row r="17" spans="1:27" ht="28.15" customHeight="1">
      <c r="A17" s="225"/>
      <c r="D17" s="228"/>
      <c r="E17" s="228"/>
      <c r="F17" s="268"/>
      <c r="G17" s="268"/>
      <c r="H17" s="218"/>
      <c r="I17" s="218"/>
      <c r="J17" s="246"/>
      <c r="K17" s="247"/>
      <c r="L17" s="233"/>
      <c r="M17" s="234"/>
      <c r="N17" s="225"/>
      <c r="O17" s="217"/>
      <c r="P17" s="218"/>
      <c r="Q17" s="264"/>
      <c r="R17" s="264"/>
      <c r="S17" s="228"/>
      <c r="T17" s="228"/>
      <c r="U17" s="342"/>
      <c r="V17" s="264"/>
      <c r="AA17" s="225"/>
    </row>
    <row r="18" spans="1:27" ht="28.15" customHeight="1">
      <c r="A18" s="225" t="s">
        <v>35</v>
      </c>
      <c r="N18" s="225" t="s">
        <v>35</v>
      </c>
      <c r="O18" s="334" t="s">
        <v>94</v>
      </c>
      <c r="P18" s="335"/>
      <c r="Q18" s="247" t="s">
        <v>83</v>
      </c>
      <c r="R18" s="247"/>
      <c r="S18" s="240" t="s">
        <v>77</v>
      </c>
      <c r="T18" s="240"/>
      <c r="AA18" s="225" t="s">
        <v>35</v>
      </c>
    </row>
    <row r="19" spans="1:27" ht="28.15" customHeight="1">
      <c r="A19" s="225"/>
      <c r="N19" s="225"/>
      <c r="O19" s="336"/>
      <c r="P19" s="335"/>
      <c r="Q19" s="247"/>
      <c r="R19" s="247"/>
      <c r="S19" s="240"/>
      <c r="T19" s="240"/>
      <c r="AA19" s="225"/>
    </row>
    <row r="20" spans="1:27" ht="28.15" customHeight="1" thickBot="1">
      <c r="A20" s="225"/>
      <c r="N20" s="226"/>
      <c r="O20" s="337"/>
      <c r="P20" s="338"/>
      <c r="Q20" s="339"/>
      <c r="R20" s="339"/>
      <c r="S20" s="241"/>
      <c r="T20" s="241"/>
      <c r="AA20" s="226"/>
    </row>
    <row r="21" spans="1:27" ht="28.15" customHeight="1">
      <c r="A21" s="242"/>
      <c r="B21" s="328" t="s">
        <v>2</v>
      </c>
      <c r="C21" s="329"/>
      <c r="D21" s="329" t="s">
        <v>3</v>
      </c>
      <c r="E21" s="329"/>
      <c r="F21" s="329" t="s">
        <v>4</v>
      </c>
      <c r="G21" s="329"/>
      <c r="H21" s="329" t="s">
        <v>2</v>
      </c>
      <c r="I21" s="329"/>
      <c r="J21" s="329" t="s">
        <v>3</v>
      </c>
      <c r="K21" s="329"/>
      <c r="L21" s="329" t="s">
        <v>4</v>
      </c>
      <c r="M21" s="332"/>
      <c r="N21" s="301"/>
      <c r="O21" s="333" t="s">
        <v>2</v>
      </c>
      <c r="P21" s="238"/>
      <c r="Q21" s="238" t="s">
        <v>3</v>
      </c>
      <c r="R21" s="238"/>
      <c r="S21" s="238" t="s">
        <v>4</v>
      </c>
      <c r="T21" s="238"/>
      <c r="U21" s="297" t="s">
        <v>2</v>
      </c>
      <c r="V21" s="297"/>
      <c r="W21" s="238" t="s">
        <v>3</v>
      </c>
      <c r="X21" s="238"/>
      <c r="Y21" s="238" t="s">
        <v>4</v>
      </c>
      <c r="Z21" s="239"/>
      <c r="AA21" s="352"/>
    </row>
    <row r="22" spans="1:27" ht="28.15" customHeight="1">
      <c r="A22" s="242"/>
      <c r="B22" s="270">
        <f>U5+14</f>
        <v>46332</v>
      </c>
      <c r="C22" s="271"/>
      <c r="D22" s="243">
        <f t="shared" ref="D22" si="6">W5+14</f>
        <v>46333</v>
      </c>
      <c r="E22" s="243"/>
      <c r="F22" s="243">
        <f t="shared" ref="F22" si="7">Y5+14</f>
        <v>46334</v>
      </c>
      <c r="G22" s="243"/>
      <c r="H22" s="330">
        <f>B22+7</f>
        <v>46339</v>
      </c>
      <c r="I22" s="330"/>
      <c r="J22" s="243">
        <f t="shared" ref="J22" si="8">D22+7</f>
        <v>46340</v>
      </c>
      <c r="K22" s="243"/>
      <c r="L22" s="243">
        <f t="shared" ref="L22" si="9">F22+7</f>
        <v>46341</v>
      </c>
      <c r="M22" s="304"/>
      <c r="N22" s="302"/>
      <c r="O22" s="331">
        <f>H22+14</f>
        <v>46353</v>
      </c>
      <c r="P22" s="271"/>
      <c r="Q22" s="243">
        <f t="shared" ref="Q22" si="10">J22+14</f>
        <v>46354</v>
      </c>
      <c r="R22" s="243"/>
      <c r="S22" s="243">
        <f t="shared" ref="S22" si="11">L22+14</f>
        <v>46355</v>
      </c>
      <c r="T22" s="243"/>
      <c r="U22" s="298"/>
      <c r="V22" s="298"/>
      <c r="W22" s="243">
        <f>Q22+14</f>
        <v>46368</v>
      </c>
      <c r="X22" s="243"/>
      <c r="Y22" s="243">
        <f>S22+14</f>
        <v>46369</v>
      </c>
      <c r="Z22" s="304"/>
      <c r="AA22" s="353"/>
    </row>
    <row r="23" spans="1:27" ht="28.15" customHeight="1">
      <c r="A23" s="225" t="s">
        <v>5</v>
      </c>
      <c r="B23" s="252" t="s">
        <v>71</v>
      </c>
      <c r="C23" s="252"/>
      <c r="D23" s="282" t="s">
        <v>95</v>
      </c>
      <c r="E23" s="282"/>
      <c r="F23" s="105" t="s">
        <v>96</v>
      </c>
      <c r="H23" s="273" t="s">
        <v>71</v>
      </c>
      <c r="I23" s="274"/>
      <c r="J23" s="279" t="s">
        <v>81</v>
      </c>
      <c r="K23" s="236" t="s">
        <v>97</v>
      </c>
      <c r="L23" s="236" t="s">
        <v>86</v>
      </c>
      <c r="M23" s="281" t="s">
        <v>87</v>
      </c>
      <c r="N23" s="319" t="s">
        <v>5</v>
      </c>
      <c r="O23" s="320" t="s">
        <v>71</v>
      </c>
      <c r="P23" s="321"/>
      <c r="Q23" s="325" t="s">
        <v>41</v>
      </c>
      <c r="R23" s="257"/>
      <c r="S23" s="327" t="s">
        <v>98</v>
      </c>
      <c r="T23" s="327"/>
      <c r="W23" s="282" t="s">
        <v>79</v>
      </c>
      <c r="X23" s="282"/>
      <c r="Y23" s="257" t="s">
        <v>41</v>
      </c>
      <c r="Z23" s="257"/>
      <c r="AA23" s="318" t="s">
        <v>5</v>
      </c>
    </row>
    <row r="24" spans="1:27" ht="28.15" customHeight="1">
      <c r="A24" s="225"/>
      <c r="B24" s="252"/>
      <c r="C24" s="252"/>
      <c r="D24" s="268"/>
      <c r="E24" s="268"/>
      <c r="F24" s="240"/>
      <c r="H24" s="275"/>
      <c r="I24" s="276"/>
      <c r="J24" s="280"/>
      <c r="K24" s="233"/>
      <c r="L24" s="233"/>
      <c r="M24" s="234"/>
      <c r="N24" s="288"/>
      <c r="O24" s="322"/>
      <c r="P24" s="276"/>
      <c r="Q24" s="326"/>
      <c r="R24" s="259"/>
      <c r="S24" s="247"/>
      <c r="T24" s="247"/>
      <c r="W24" s="268"/>
      <c r="X24" s="268"/>
      <c r="Y24" s="259"/>
      <c r="Z24" s="259"/>
      <c r="AA24" s="286"/>
    </row>
    <row r="25" spans="1:27" ht="28.15" customHeight="1">
      <c r="A25" s="225"/>
      <c r="B25" s="252"/>
      <c r="C25" s="252"/>
      <c r="D25" s="268"/>
      <c r="E25" s="268"/>
      <c r="F25" s="241"/>
      <c r="H25" s="275"/>
      <c r="I25" s="276"/>
      <c r="J25" s="280"/>
      <c r="K25" s="233"/>
      <c r="L25" s="233"/>
      <c r="M25" s="234"/>
      <c r="N25" s="288"/>
      <c r="O25" s="322"/>
      <c r="P25" s="276"/>
      <c r="Q25" s="326"/>
      <c r="R25" s="259"/>
      <c r="S25" s="247"/>
      <c r="T25" s="247"/>
      <c r="W25" s="268"/>
      <c r="X25" s="268"/>
      <c r="Y25" s="259"/>
      <c r="Z25" s="259"/>
      <c r="AA25" s="286"/>
    </row>
    <row r="26" spans="1:27" ht="28.15" customHeight="1">
      <c r="A26" s="225" t="s">
        <v>15</v>
      </c>
      <c r="B26" s="252"/>
      <c r="C26" s="252"/>
      <c r="D26" s="268" t="s">
        <v>99</v>
      </c>
      <c r="E26" s="268"/>
      <c r="F26" s="105" t="s">
        <v>96</v>
      </c>
      <c r="H26" s="275"/>
      <c r="I26" s="276"/>
      <c r="J26" s="266" t="s">
        <v>96</v>
      </c>
      <c r="K26" s="231" t="s">
        <v>74</v>
      </c>
      <c r="L26" s="233" t="s">
        <v>92</v>
      </c>
      <c r="M26" s="234" t="s">
        <v>93</v>
      </c>
      <c r="N26" s="288" t="s">
        <v>15</v>
      </c>
      <c r="O26" s="322"/>
      <c r="P26" s="276"/>
      <c r="Q26" s="314" t="s">
        <v>98</v>
      </c>
      <c r="R26" s="247"/>
      <c r="S26" s="257" t="s">
        <v>41</v>
      </c>
      <c r="T26" s="257"/>
      <c r="W26" s="257" t="s">
        <v>41</v>
      </c>
      <c r="X26" s="257"/>
      <c r="Y26" s="268" t="s">
        <v>79</v>
      </c>
      <c r="Z26" s="269"/>
      <c r="AA26" s="286" t="s">
        <v>15</v>
      </c>
    </row>
    <row r="27" spans="1:27" ht="28.15" customHeight="1">
      <c r="A27" s="225"/>
      <c r="B27" s="252"/>
      <c r="C27" s="252"/>
      <c r="D27" s="268"/>
      <c r="E27" s="268"/>
      <c r="F27" s="240"/>
      <c r="H27" s="275"/>
      <c r="I27" s="276"/>
      <c r="J27" s="267"/>
      <c r="K27" s="232"/>
      <c r="L27" s="233"/>
      <c r="M27" s="234"/>
      <c r="N27" s="288"/>
      <c r="O27" s="322"/>
      <c r="P27" s="276"/>
      <c r="Q27" s="314"/>
      <c r="R27" s="247"/>
      <c r="S27" s="259"/>
      <c r="T27" s="259"/>
      <c r="W27" s="259"/>
      <c r="X27" s="259"/>
      <c r="Y27" s="268"/>
      <c r="Z27" s="269"/>
      <c r="AA27" s="286"/>
    </row>
    <row r="28" spans="1:27" ht="39.75" customHeight="1">
      <c r="A28" s="225"/>
      <c r="B28" s="252"/>
      <c r="C28" s="252"/>
      <c r="D28" s="268"/>
      <c r="E28" s="268"/>
      <c r="F28" s="241"/>
      <c r="H28" s="275"/>
      <c r="I28" s="276"/>
      <c r="J28" s="267"/>
      <c r="K28" s="232"/>
      <c r="L28" s="233"/>
      <c r="M28" s="234"/>
      <c r="N28" s="288"/>
      <c r="O28" s="322"/>
      <c r="P28" s="276"/>
      <c r="Q28" s="314"/>
      <c r="R28" s="247"/>
      <c r="S28" s="259"/>
      <c r="T28" s="259"/>
      <c r="W28" s="259"/>
      <c r="X28" s="259"/>
      <c r="Y28" s="268"/>
      <c r="Z28" s="269"/>
      <c r="AA28" s="286"/>
    </row>
    <row r="29" spans="1:27" ht="39" customHeight="1">
      <c r="A29" s="225" t="s">
        <v>21</v>
      </c>
      <c r="B29" s="252"/>
      <c r="C29" s="252"/>
      <c r="D29" s="257" t="s">
        <v>41</v>
      </c>
      <c r="E29" s="284"/>
      <c r="F29" s="307" t="s">
        <v>41</v>
      </c>
      <c r="G29" s="308"/>
      <c r="H29" s="252"/>
      <c r="I29" s="276"/>
      <c r="J29" s="313" t="s">
        <v>84</v>
      </c>
      <c r="K29" s="246" t="s">
        <v>85</v>
      </c>
      <c r="L29" s="255" t="s">
        <v>75</v>
      </c>
      <c r="M29" s="256" t="s">
        <v>74</v>
      </c>
      <c r="N29" s="288" t="s">
        <v>21</v>
      </c>
      <c r="O29" s="322"/>
      <c r="P29" s="276"/>
      <c r="Q29" s="315"/>
      <c r="R29" s="316"/>
      <c r="S29" s="283"/>
      <c r="T29" s="283"/>
      <c r="Z29" s="105" t="s">
        <v>100</v>
      </c>
      <c r="AA29" s="286" t="s">
        <v>21</v>
      </c>
    </row>
    <row r="30" spans="1:27" ht="28.15" customHeight="1">
      <c r="A30" s="225"/>
      <c r="B30" s="252"/>
      <c r="C30" s="252"/>
      <c r="D30" s="259"/>
      <c r="E30" s="285"/>
      <c r="F30" s="309"/>
      <c r="G30" s="310"/>
      <c r="H30" s="252"/>
      <c r="I30" s="276"/>
      <c r="J30" s="314"/>
      <c r="K30" s="246"/>
      <c r="L30" s="233"/>
      <c r="M30" s="232"/>
      <c r="N30" s="288"/>
      <c r="O30" s="322"/>
      <c r="P30" s="276"/>
      <c r="Q30" s="317"/>
      <c r="R30" s="283"/>
      <c r="S30" s="283"/>
      <c r="T30" s="283"/>
      <c r="Z30" s="240"/>
      <c r="AA30" s="286"/>
    </row>
    <row r="31" spans="1:27" ht="28.15" customHeight="1">
      <c r="A31" s="225"/>
      <c r="B31" s="252"/>
      <c r="C31" s="252"/>
      <c r="D31" s="259"/>
      <c r="E31" s="285"/>
      <c r="F31" s="311"/>
      <c r="G31" s="312"/>
      <c r="H31" s="277"/>
      <c r="I31" s="278"/>
      <c r="J31" s="314"/>
      <c r="K31" s="246"/>
      <c r="L31" s="233"/>
      <c r="M31" s="232"/>
      <c r="N31" s="288"/>
      <c r="O31" s="323"/>
      <c r="P31" s="324"/>
      <c r="Q31" s="317"/>
      <c r="R31" s="283"/>
      <c r="S31" s="283"/>
      <c r="T31" s="283"/>
      <c r="Z31" s="240"/>
      <c r="AA31" s="286"/>
    </row>
    <row r="32" spans="1:27" ht="33.6" customHeight="1">
      <c r="A32" s="225" t="s">
        <v>27</v>
      </c>
      <c r="B32" s="217" t="s">
        <v>89</v>
      </c>
      <c r="C32" s="218"/>
      <c r="F32" s="282" t="s">
        <v>79</v>
      </c>
      <c r="G32" s="282"/>
      <c r="H32" s="306" t="s">
        <v>89</v>
      </c>
      <c r="I32" s="306"/>
      <c r="J32" s="246" t="s">
        <v>90</v>
      </c>
      <c r="K32" s="247" t="s">
        <v>91</v>
      </c>
      <c r="L32" s="248" t="s">
        <v>101</v>
      </c>
      <c r="M32" s="105" t="s">
        <v>100</v>
      </c>
      <c r="N32" s="288" t="s">
        <v>27</v>
      </c>
      <c r="O32" s="263" t="s">
        <v>72</v>
      </c>
      <c r="P32" s="264"/>
      <c r="Z32" s="105" t="s">
        <v>100</v>
      </c>
      <c r="AA32" s="286" t="s">
        <v>27</v>
      </c>
    </row>
    <row r="33" spans="1:27" ht="28.15" customHeight="1">
      <c r="A33" s="225"/>
      <c r="B33" s="217"/>
      <c r="C33" s="218"/>
      <c r="F33" s="268"/>
      <c r="G33" s="268"/>
      <c r="H33" s="218"/>
      <c r="I33" s="218"/>
      <c r="J33" s="246"/>
      <c r="K33" s="247"/>
      <c r="L33" s="248"/>
      <c r="M33" s="240"/>
      <c r="N33" s="288"/>
      <c r="O33" s="265"/>
      <c r="P33" s="264"/>
      <c r="Z33" s="240"/>
      <c r="AA33" s="286"/>
    </row>
    <row r="34" spans="1:27" ht="28.15" customHeight="1">
      <c r="A34" s="225"/>
      <c r="B34" s="217"/>
      <c r="C34" s="218"/>
      <c r="F34" s="268"/>
      <c r="G34" s="268"/>
      <c r="H34" s="218"/>
      <c r="I34" s="218"/>
      <c r="J34" s="246"/>
      <c r="K34" s="247"/>
      <c r="L34" s="248"/>
      <c r="M34" s="240"/>
      <c r="N34" s="288"/>
      <c r="O34" s="265"/>
      <c r="P34" s="264"/>
      <c r="Z34" s="240"/>
      <c r="AA34" s="286"/>
    </row>
    <row r="35" spans="1:27" ht="28.15" customHeight="1">
      <c r="A35" s="225" t="s">
        <v>35</v>
      </c>
      <c r="H35" s="268" t="s">
        <v>102</v>
      </c>
      <c r="I35" s="268"/>
      <c r="N35" s="288" t="s">
        <v>35</v>
      </c>
      <c r="O35" s="290" t="s">
        <v>89</v>
      </c>
      <c r="P35" s="218"/>
      <c r="AA35" s="286" t="s">
        <v>35</v>
      </c>
    </row>
    <row r="36" spans="1:27" ht="28.15" customHeight="1">
      <c r="A36" s="225"/>
      <c r="H36" s="268"/>
      <c r="I36" s="268"/>
      <c r="N36" s="288"/>
      <c r="O36" s="290"/>
      <c r="P36" s="218"/>
      <c r="AA36" s="286"/>
    </row>
    <row r="37" spans="1:27" ht="28.15" customHeight="1">
      <c r="A37" s="226"/>
      <c r="H37" s="287"/>
      <c r="I37" s="287"/>
      <c r="N37" s="289"/>
      <c r="O37" s="291"/>
      <c r="P37" s="292"/>
      <c r="U37" s="5"/>
      <c r="V37" s="5"/>
      <c r="W37" s="5"/>
      <c r="X37" s="5"/>
      <c r="Y37" s="5"/>
      <c r="Z37" s="5"/>
      <c r="AA37" s="293"/>
    </row>
    <row r="38" spans="1:27" ht="28.15" customHeight="1">
      <c r="A38" s="294"/>
      <c r="B38" s="296" t="s">
        <v>2</v>
      </c>
      <c r="C38" s="238"/>
      <c r="D38" s="238" t="s">
        <v>3</v>
      </c>
      <c r="E38" s="238"/>
      <c r="F38" s="238" t="s">
        <v>4</v>
      </c>
      <c r="G38" s="238"/>
      <c r="H38" s="297" t="s">
        <v>103</v>
      </c>
      <c r="I38" s="297"/>
      <c r="J38" s="238" t="s">
        <v>3</v>
      </c>
      <c r="K38" s="238"/>
      <c r="L38" s="238" t="s">
        <v>4</v>
      </c>
      <c r="M38" s="239"/>
      <c r="N38" s="301"/>
      <c r="O38" s="303" t="s">
        <v>2</v>
      </c>
      <c r="P38" s="272"/>
      <c r="Q38" s="272" t="s">
        <v>3</v>
      </c>
      <c r="R38" s="272"/>
      <c r="S38" s="272" t="s">
        <v>4</v>
      </c>
      <c r="T38" s="305"/>
    </row>
    <row r="39" spans="1:27" ht="28.15" customHeight="1">
      <c r="A39" s="295"/>
      <c r="B39" s="270">
        <f>D39-1</f>
        <v>46374</v>
      </c>
      <c r="C39" s="271"/>
      <c r="D39" s="243">
        <f>W22+7</f>
        <v>46375</v>
      </c>
      <c r="E39" s="243"/>
      <c r="F39" s="243">
        <f>Y22+7</f>
        <v>46376</v>
      </c>
      <c r="G39" s="243"/>
      <c r="H39" s="298"/>
      <c r="I39" s="298"/>
      <c r="J39" s="243">
        <f>D39+21</f>
        <v>46396</v>
      </c>
      <c r="K39" s="243"/>
      <c r="L39" s="243">
        <f>F39+21</f>
        <v>46397</v>
      </c>
      <c r="M39" s="304"/>
      <c r="N39" s="302"/>
      <c r="O39" s="299">
        <f>J39+13</f>
        <v>46409</v>
      </c>
      <c r="P39" s="271"/>
      <c r="Q39" s="243">
        <f t="shared" ref="Q39" si="12">L39+13</f>
        <v>46410</v>
      </c>
      <c r="R39" s="243"/>
      <c r="S39" s="243">
        <f>Q39+1</f>
        <v>46411</v>
      </c>
      <c r="T39" s="300"/>
    </row>
    <row r="40" spans="1:27" ht="40.9" customHeight="1">
      <c r="A40" s="251" t="s">
        <v>5</v>
      </c>
      <c r="B40" s="252" t="s">
        <v>71</v>
      </c>
      <c r="C40" s="252"/>
      <c r="D40" s="253" t="s">
        <v>84</v>
      </c>
      <c r="E40" s="254" t="s">
        <v>85</v>
      </c>
      <c r="F40" s="255" t="s">
        <v>75</v>
      </c>
      <c r="G40" s="256" t="s">
        <v>74</v>
      </c>
      <c r="N40" s="237" t="s">
        <v>5</v>
      </c>
      <c r="O40" s="13"/>
      <c r="S40" s="257" t="s">
        <v>41</v>
      </c>
      <c r="T40" s="258"/>
      <c r="W40" s="4" t="s">
        <v>64</v>
      </c>
      <c r="X40" s="244"/>
      <c r="Y40" s="244"/>
    </row>
    <row r="41" spans="1:27" ht="38.450000000000003" customHeight="1">
      <c r="A41" s="215"/>
      <c r="B41" s="252"/>
      <c r="C41" s="252"/>
      <c r="D41" s="247"/>
      <c r="E41" s="246"/>
      <c r="F41" s="233"/>
      <c r="G41" s="232"/>
      <c r="N41" s="223"/>
      <c r="O41" s="13"/>
      <c r="S41" s="259"/>
      <c r="T41" s="260"/>
      <c r="W41" s="2"/>
      <c r="X41" s="245" t="s">
        <v>65</v>
      </c>
      <c r="Y41" s="245"/>
    </row>
    <row r="42" spans="1:27" ht="35.25" customHeight="1">
      <c r="A42" s="215"/>
      <c r="B42" s="252"/>
      <c r="C42" s="252"/>
      <c r="D42" s="247"/>
      <c r="E42" s="246"/>
      <c r="F42" s="233"/>
      <c r="G42" s="232"/>
      <c r="N42" s="223"/>
      <c r="O42" s="13"/>
      <c r="S42" s="259"/>
      <c r="T42" s="260"/>
      <c r="W42" s="3"/>
      <c r="X42" s="245" t="s">
        <v>66</v>
      </c>
      <c r="Y42" s="245"/>
    </row>
    <row r="43" spans="1:27" ht="28.5" customHeight="1">
      <c r="A43" s="215" t="s">
        <v>15</v>
      </c>
      <c r="B43" s="252"/>
      <c r="C43" s="252"/>
      <c r="D43" s="246" t="s">
        <v>90</v>
      </c>
      <c r="E43" s="247" t="s">
        <v>91</v>
      </c>
      <c r="F43" s="248" t="s">
        <v>81</v>
      </c>
      <c r="G43" s="105" t="s">
        <v>100</v>
      </c>
      <c r="N43" s="223" t="s">
        <v>15</v>
      </c>
      <c r="O43" s="13"/>
      <c r="S43" s="231" t="s">
        <v>81</v>
      </c>
      <c r="T43" s="105" t="s">
        <v>100</v>
      </c>
    </row>
    <row r="44" spans="1:27" ht="28.15" customHeight="1">
      <c r="A44" s="215"/>
      <c r="B44" s="252"/>
      <c r="C44" s="252"/>
      <c r="D44" s="246"/>
      <c r="E44" s="247"/>
      <c r="F44" s="248"/>
      <c r="G44" s="240"/>
      <c r="N44" s="223"/>
      <c r="O44" s="13"/>
      <c r="S44" s="232"/>
      <c r="T44" s="240"/>
    </row>
    <row r="45" spans="1:27" ht="30" customHeight="1">
      <c r="A45" s="215"/>
      <c r="B45" s="252"/>
      <c r="C45" s="252"/>
      <c r="D45" s="246"/>
      <c r="E45" s="247"/>
      <c r="F45" s="248"/>
      <c r="G45" s="240"/>
      <c r="N45" s="223"/>
      <c r="O45" s="13"/>
      <c r="S45" s="232"/>
      <c r="T45" s="240"/>
    </row>
    <row r="46" spans="1:27" ht="28.15" customHeight="1">
      <c r="A46" s="215" t="s">
        <v>21</v>
      </c>
      <c r="B46" s="252"/>
      <c r="C46" s="252"/>
      <c r="D46" s="235" t="s">
        <v>81</v>
      </c>
      <c r="E46" s="236" t="s">
        <v>97</v>
      </c>
      <c r="F46" s="233" t="s">
        <v>86</v>
      </c>
      <c r="G46" s="234" t="s">
        <v>87</v>
      </c>
      <c r="N46" s="223" t="s">
        <v>21</v>
      </c>
      <c r="O46" s="13"/>
      <c r="S46" s="249" t="s">
        <v>96</v>
      </c>
      <c r="T46" s="261" t="s">
        <v>74</v>
      </c>
    </row>
    <row r="47" spans="1:27" ht="42" customHeight="1">
      <c r="A47" s="215"/>
      <c r="B47" s="252"/>
      <c r="C47" s="252"/>
      <c r="D47" s="231"/>
      <c r="E47" s="233"/>
      <c r="F47" s="233"/>
      <c r="G47" s="234"/>
      <c r="N47" s="223"/>
      <c r="O47" s="13"/>
      <c r="S47" s="250"/>
      <c r="T47" s="262"/>
    </row>
    <row r="48" spans="1:27" ht="35.450000000000003" customHeight="1">
      <c r="A48" s="215"/>
      <c r="B48" s="252"/>
      <c r="C48" s="252"/>
      <c r="D48" s="231"/>
      <c r="E48" s="233"/>
      <c r="F48" s="233"/>
      <c r="G48" s="234"/>
      <c r="N48" s="223"/>
      <c r="O48" s="13"/>
      <c r="S48" s="250"/>
      <c r="T48" s="262"/>
    </row>
    <row r="49" spans="1:20" ht="35.450000000000003" customHeight="1">
      <c r="A49" s="215" t="s">
        <v>27</v>
      </c>
      <c r="B49" s="227" t="s">
        <v>88</v>
      </c>
      <c r="C49" s="228"/>
      <c r="D49" s="229" t="s">
        <v>96</v>
      </c>
      <c r="E49" s="231" t="s">
        <v>74</v>
      </c>
      <c r="F49" s="233" t="s">
        <v>92</v>
      </c>
      <c r="G49" s="234" t="s">
        <v>93</v>
      </c>
      <c r="N49" s="223" t="s">
        <v>27</v>
      </c>
      <c r="O49" s="13"/>
      <c r="S49" s="229" t="s">
        <v>96</v>
      </c>
      <c r="T49" s="14"/>
    </row>
    <row r="50" spans="1:20" ht="28.15" customHeight="1">
      <c r="A50" s="215"/>
      <c r="B50" s="227"/>
      <c r="C50" s="228"/>
      <c r="D50" s="230"/>
      <c r="E50" s="232"/>
      <c r="F50" s="233"/>
      <c r="G50" s="234"/>
      <c r="N50" s="223"/>
      <c r="O50" s="13"/>
      <c r="S50" s="230"/>
      <c r="T50" s="14"/>
    </row>
    <row r="51" spans="1:20" ht="28.15" customHeight="1">
      <c r="A51" s="215"/>
      <c r="B51" s="227"/>
      <c r="C51" s="228"/>
      <c r="D51" s="230"/>
      <c r="E51" s="232"/>
      <c r="F51" s="233"/>
      <c r="G51" s="234"/>
      <c r="N51" s="223"/>
      <c r="O51" s="13"/>
      <c r="S51" s="230"/>
      <c r="T51" s="14"/>
    </row>
    <row r="52" spans="1:20" ht="28.15" customHeight="1">
      <c r="A52" s="215" t="s">
        <v>35</v>
      </c>
      <c r="B52" s="217" t="s">
        <v>89</v>
      </c>
      <c r="C52" s="218"/>
      <c r="D52" s="221"/>
      <c r="E52" s="221"/>
      <c r="F52" s="221"/>
      <c r="G52" s="221"/>
      <c r="H52" s="221"/>
      <c r="I52" s="221"/>
      <c r="J52" s="221"/>
      <c r="K52" s="221"/>
      <c r="L52" s="221"/>
      <c r="M52" s="221"/>
      <c r="N52" s="223" t="s">
        <v>35</v>
      </c>
      <c r="O52" s="13"/>
      <c r="T52" s="14"/>
    </row>
    <row r="53" spans="1:20" ht="28.15" customHeight="1">
      <c r="A53" s="215"/>
      <c r="B53" s="217"/>
      <c r="C53" s="218"/>
      <c r="D53" s="221"/>
      <c r="E53" s="221"/>
      <c r="F53" s="221"/>
      <c r="G53" s="221"/>
      <c r="H53" s="221"/>
      <c r="I53" s="221"/>
      <c r="J53" s="221"/>
      <c r="K53" s="221"/>
      <c r="L53" s="221"/>
      <c r="M53" s="221"/>
      <c r="N53" s="223"/>
      <c r="O53" s="13"/>
      <c r="T53" s="14"/>
    </row>
    <row r="54" spans="1:20" ht="33" customHeight="1" thickBot="1">
      <c r="A54" s="216"/>
      <c r="B54" s="219"/>
      <c r="C54" s="220"/>
      <c r="D54" s="222"/>
      <c r="E54" s="222"/>
      <c r="F54" s="222"/>
      <c r="G54" s="222"/>
      <c r="H54" s="222"/>
      <c r="I54" s="222"/>
      <c r="J54" s="222"/>
      <c r="K54" s="222"/>
      <c r="L54" s="222"/>
      <c r="M54" s="222"/>
      <c r="N54" s="224"/>
      <c r="O54" s="15"/>
      <c r="P54" s="16"/>
      <c r="Q54" s="16"/>
      <c r="R54" s="16"/>
      <c r="S54" s="16"/>
      <c r="T54" s="17"/>
    </row>
    <row r="55" spans="1:20" ht="33" customHeight="1"/>
    <row r="56" spans="1:20" ht="33" customHeight="1"/>
  </sheetData>
  <mergeCells count="230">
    <mergeCell ref="A1:A5"/>
    <mergeCell ref="B1:Z1"/>
    <mergeCell ref="B3:Z3"/>
    <mergeCell ref="B4:C4"/>
    <mergeCell ref="D4:E4"/>
    <mergeCell ref="F4:G4"/>
    <mergeCell ref="H4:I4"/>
    <mergeCell ref="J4:K4"/>
    <mergeCell ref="L4:M4"/>
    <mergeCell ref="N4:N5"/>
    <mergeCell ref="O5:P5"/>
    <mergeCell ref="Q5:R5"/>
    <mergeCell ref="S5:T5"/>
    <mergeCell ref="U5:V5"/>
    <mergeCell ref="W5:X5"/>
    <mergeCell ref="V2:Z2"/>
    <mergeCell ref="B2:U2"/>
    <mergeCell ref="AA9:AA11"/>
    <mergeCell ref="AA21:AA22"/>
    <mergeCell ref="AA4:AA5"/>
    <mergeCell ref="O4:P4"/>
    <mergeCell ref="Q4:R4"/>
    <mergeCell ref="S4:T4"/>
    <mergeCell ref="U4:V4"/>
    <mergeCell ref="W4:X4"/>
    <mergeCell ref="Y4:Z4"/>
    <mergeCell ref="W9:X11"/>
    <mergeCell ref="AA18:AA20"/>
    <mergeCell ref="AA15:AA17"/>
    <mergeCell ref="U21:V22"/>
    <mergeCell ref="S22:T22"/>
    <mergeCell ref="W22:X22"/>
    <mergeCell ref="Y22:Z22"/>
    <mergeCell ref="S18:T20"/>
    <mergeCell ref="Q21:R21"/>
    <mergeCell ref="Y21:Z21"/>
    <mergeCell ref="M12:M14"/>
    <mergeCell ref="N12:N14"/>
    <mergeCell ref="Q12:R14"/>
    <mergeCell ref="S12:T14"/>
    <mergeCell ref="Y5:Z5"/>
    <mergeCell ref="B5:C5"/>
    <mergeCell ref="D5:E5"/>
    <mergeCell ref="F5:G5"/>
    <mergeCell ref="H5:I5"/>
    <mergeCell ref="J5:K5"/>
    <mergeCell ref="L5:M5"/>
    <mergeCell ref="N6:N8"/>
    <mergeCell ref="O6:P14"/>
    <mergeCell ref="Q6:R8"/>
    <mergeCell ref="S6:T8"/>
    <mergeCell ref="L9:L11"/>
    <mergeCell ref="N9:N11"/>
    <mergeCell ref="Q9:R11"/>
    <mergeCell ref="S9:T11"/>
    <mergeCell ref="A12:A14"/>
    <mergeCell ref="D12:E14"/>
    <mergeCell ref="F12:G14"/>
    <mergeCell ref="J12:J14"/>
    <mergeCell ref="K12:K14"/>
    <mergeCell ref="L12:L14"/>
    <mergeCell ref="W6:X8"/>
    <mergeCell ref="AA6:AA8"/>
    <mergeCell ref="A9:A11"/>
    <mergeCell ref="D9:E11"/>
    <mergeCell ref="F9:G11"/>
    <mergeCell ref="J9:K11"/>
    <mergeCell ref="M9:M11"/>
    <mergeCell ref="K6:K8"/>
    <mergeCell ref="S49:S51"/>
    <mergeCell ref="Y9:Z11"/>
    <mergeCell ref="A6:A8"/>
    <mergeCell ref="B6:C14"/>
    <mergeCell ref="D6:E8"/>
    <mergeCell ref="F6:G8"/>
    <mergeCell ref="L6:L8"/>
    <mergeCell ref="M6:M8"/>
    <mergeCell ref="Y6:Z8"/>
    <mergeCell ref="AA12:AA14"/>
    <mergeCell ref="A18:A20"/>
    <mergeCell ref="O18:P20"/>
    <mergeCell ref="Q18:R20"/>
    <mergeCell ref="W21:X21"/>
    <mergeCell ref="K15:K17"/>
    <mergeCell ref="L15:L17"/>
    <mergeCell ref="M15:M17"/>
    <mergeCell ref="N15:N17"/>
    <mergeCell ref="O15:P17"/>
    <mergeCell ref="Q15:R17"/>
    <mergeCell ref="A15:A17"/>
    <mergeCell ref="U15:V17"/>
    <mergeCell ref="D15:E17"/>
    <mergeCell ref="F15:G17"/>
    <mergeCell ref="H15:I17"/>
    <mergeCell ref="J15:J17"/>
    <mergeCell ref="S15:T17"/>
    <mergeCell ref="S21:T21"/>
    <mergeCell ref="A23:A25"/>
    <mergeCell ref="B23:C31"/>
    <mergeCell ref="N26:N28"/>
    <mergeCell ref="N23:N25"/>
    <mergeCell ref="O23:P31"/>
    <mergeCell ref="Q23:R25"/>
    <mergeCell ref="S23:T25"/>
    <mergeCell ref="B21:C21"/>
    <mergeCell ref="D21:E21"/>
    <mergeCell ref="F21:G21"/>
    <mergeCell ref="H21:I21"/>
    <mergeCell ref="J21:K21"/>
    <mergeCell ref="H22:I22"/>
    <mergeCell ref="J22:K22"/>
    <mergeCell ref="L22:M22"/>
    <mergeCell ref="O22:P22"/>
    <mergeCell ref="Q22:R22"/>
    <mergeCell ref="L21:M21"/>
    <mergeCell ref="N21:N22"/>
    <mergeCell ref="O21:P21"/>
    <mergeCell ref="B22:C22"/>
    <mergeCell ref="D22:E22"/>
    <mergeCell ref="AA29:AA31"/>
    <mergeCell ref="A32:A34"/>
    <mergeCell ref="D23:E25"/>
    <mergeCell ref="H32:I34"/>
    <mergeCell ref="J32:J34"/>
    <mergeCell ref="K32:K34"/>
    <mergeCell ref="L32:L34"/>
    <mergeCell ref="M32:M34"/>
    <mergeCell ref="N32:N34"/>
    <mergeCell ref="AA26:AA28"/>
    <mergeCell ref="A29:A31"/>
    <mergeCell ref="D26:E28"/>
    <mergeCell ref="F29:G31"/>
    <mergeCell ref="J29:J31"/>
    <mergeCell ref="K29:K31"/>
    <mergeCell ref="L29:L31"/>
    <mergeCell ref="M29:M31"/>
    <mergeCell ref="N29:N31"/>
    <mergeCell ref="Q29:R31"/>
    <mergeCell ref="AA23:AA25"/>
    <mergeCell ref="A26:A28"/>
    <mergeCell ref="Y23:Z25"/>
    <mergeCell ref="Q26:R28"/>
    <mergeCell ref="S26:T28"/>
    <mergeCell ref="AA32:AA34"/>
    <mergeCell ref="A35:A37"/>
    <mergeCell ref="B32:C34"/>
    <mergeCell ref="H35:I37"/>
    <mergeCell ref="N35:N37"/>
    <mergeCell ref="O35:P37"/>
    <mergeCell ref="AA35:AA37"/>
    <mergeCell ref="A38:A39"/>
    <mergeCell ref="B38:C38"/>
    <mergeCell ref="D38:E38"/>
    <mergeCell ref="F38:G38"/>
    <mergeCell ref="H38:I39"/>
    <mergeCell ref="O39:P39"/>
    <mergeCell ref="Q39:R39"/>
    <mergeCell ref="S39:T39"/>
    <mergeCell ref="N38:N39"/>
    <mergeCell ref="O38:P38"/>
    <mergeCell ref="J38:K38"/>
    <mergeCell ref="D39:E39"/>
    <mergeCell ref="F32:G34"/>
    <mergeCell ref="F39:G39"/>
    <mergeCell ref="J39:K39"/>
    <mergeCell ref="L39:M39"/>
    <mergeCell ref="S38:T38"/>
    <mergeCell ref="Z32:Z34"/>
    <mergeCell ref="O32:P34"/>
    <mergeCell ref="K26:K28"/>
    <mergeCell ref="L26:L28"/>
    <mergeCell ref="M26:M28"/>
    <mergeCell ref="W26:X28"/>
    <mergeCell ref="J26:J28"/>
    <mergeCell ref="Y26:Z28"/>
    <mergeCell ref="B39:C39"/>
    <mergeCell ref="Q38:R38"/>
    <mergeCell ref="Z29:Z31"/>
    <mergeCell ref="H23:I31"/>
    <mergeCell ref="J23:J25"/>
    <mergeCell ref="K23:K25"/>
    <mergeCell ref="L23:L25"/>
    <mergeCell ref="M23:M25"/>
    <mergeCell ref="W23:X25"/>
    <mergeCell ref="S29:T31"/>
    <mergeCell ref="D29:E31"/>
    <mergeCell ref="X40:Y40"/>
    <mergeCell ref="X41:Y41"/>
    <mergeCell ref="X42:Y42"/>
    <mergeCell ref="A43:A45"/>
    <mergeCell ref="D43:D45"/>
    <mergeCell ref="E43:E45"/>
    <mergeCell ref="F43:F45"/>
    <mergeCell ref="G43:G45"/>
    <mergeCell ref="N49:N51"/>
    <mergeCell ref="S46:S48"/>
    <mergeCell ref="T43:T45"/>
    <mergeCell ref="A40:A42"/>
    <mergeCell ref="B40:C48"/>
    <mergeCell ref="D40:D42"/>
    <mergeCell ref="E40:E42"/>
    <mergeCell ref="F40:F42"/>
    <mergeCell ref="G40:G42"/>
    <mergeCell ref="S40:T42"/>
    <mergeCell ref="T46:T48"/>
    <mergeCell ref="S43:S45"/>
    <mergeCell ref="A52:A54"/>
    <mergeCell ref="B52:C54"/>
    <mergeCell ref="D52:M54"/>
    <mergeCell ref="N52:N54"/>
    <mergeCell ref="N18:N20"/>
    <mergeCell ref="A49:A51"/>
    <mergeCell ref="B49:C51"/>
    <mergeCell ref="D49:D51"/>
    <mergeCell ref="E49:E51"/>
    <mergeCell ref="F49:F51"/>
    <mergeCell ref="G49:G51"/>
    <mergeCell ref="N43:N45"/>
    <mergeCell ref="A46:A48"/>
    <mergeCell ref="D46:D48"/>
    <mergeCell ref="E46:E48"/>
    <mergeCell ref="F46:F48"/>
    <mergeCell ref="G46:G48"/>
    <mergeCell ref="N46:N48"/>
    <mergeCell ref="N40:N42"/>
    <mergeCell ref="L38:M38"/>
    <mergeCell ref="F26:F28"/>
    <mergeCell ref="F23:F25"/>
    <mergeCell ref="A21:A22"/>
    <mergeCell ref="F22:G22"/>
  </mergeCells>
  <pageMargins left="0.7" right="0.7" top="0.75" bottom="0.75" header="0.3" footer="0.3"/>
  <pageSetup paperSize="9" scale="28" fitToWidth="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98F22-A1B8-4490-8F98-BADCC559BB4A}">
  <sheetPr>
    <tabColor theme="7" tint="0.79998168889431442"/>
  </sheetPr>
  <dimension ref="A1:AA65"/>
  <sheetViews>
    <sheetView showGridLines="0" topLeftCell="C3" zoomScale="60" zoomScaleNormal="55" workbookViewId="0">
      <selection activeCell="Y17" sqref="Y17"/>
    </sheetView>
  </sheetViews>
  <sheetFormatPr defaultColWidth="8.85546875" defaultRowHeight="15"/>
  <cols>
    <col min="1" max="11" width="16.7109375" style="6" customWidth="1"/>
    <col min="12" max="12" width="17.28515625" style="6" customWidth="1"/>
    <col min="13" max="14" width="16.7109375" style="6" customWidth="1"/>
    <col min="15" max="15" width="21.28515625" style="6" customWidth="1"/>
    <col min="16" max="27" width="16.7109375" style="6" customWidth="1"/>
    <col min="28" max="16384" width="8.85546875" style="6"/>
  </cols>
  <sheetData>
    <row r="1" spans="1:27" ht="33" customHeight="1">
      <c r="A1" s="85"/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</row>
    <row r="2" spans="1:27" ht="33" customHeight="1">
      <c r="A2" s="86"/>
      <c r="B2" s="93" t="s">
        <v>104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1" t="s">
        <v>105</v>
      </c>
      <c r="W2" s="91"/>
      <c r="X2" s="91"/>
      <c r="Y2" s="91"/>
      <c r="Z2" s="92"/>
    </row>
    <row r="3" spans="1:27" ht="33" customHeight="1">
      <c r="A3" s="86"/>
      <c r="B3" s="89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</row>
    <row r="4" spans="1:27" ht="33" customHeight="1">
      <c r="A4" s="87"/>
      <c r="B4" s="30" t="s">
        <v>2</v>
      </c>
      <c r="C4" s="26"/>
      <c r="D4" s="26" t="s">
        <v>3</v>
      </c>
      <c r="E4" s="26"/>
      <c r="F4" s="26" t="s">
        <v>4</v>
      </c>
      <c r="G4" s="26"/>
      <c r="H4" s="26" t="s">
        <v>2</v>
      </c>
      <c r="I4" s="26"/>
      <c r="J4" s="26" t="s">
        <v>3</v>
      </c>
      <c r="K4" s="26"/>
      <c r="L4" s="26" t="s">
        <v>4</v>
      </c>
      <c r="M4" s="27"/>
      <c r="N4" s="83"/>
      <c r="O4" s="30" t="s">
        <v>2</v>
      </c>
      <c r="P4" s="26"/>
      <c r="Q4" s="26" t="s">
        <v>3</v>
      </c>
      <c r="R4" s="26"/>
      <c r="S4" s="26" t="s">
        <v>4</v>
      </c>
      <c r="T4" s="26"/>
      <c r="U4" s="26" t="s">
        <v>2</v>
      </c>
      <c r="V4" s="26"/>
      <c r="W4" s="26" t="s">
        <v>3</v>
      </c>
      <c r="X4" s="26"/>
      <c r="Y4" s="26" t="s">
        <v>4</v>
      </c>
      <c r="Z4" s="27"/>
      <c r="AA4" s="95"/>
    </row>
    <row r="5" spans="1:27" ht="28.15" customHeight="1" thickBot="1">
      <c r="A5" s="87"/>
      <c r="B5" s="54">
        <v>46297</v>
      </c>
      <c r="C5" s="55"/>
      <c r="D5" s="55">
        <v>46298</v>
      </c>
      <c r="E5" s="55"/>
      <c r="F5" s="55">
        <v>46299</v>
      </c>
      <c r="G5" s="55"/>
      <c r="H5" s="55">
        <f>B5+7</f>
        <v>46304</v>
      </c>
      <c r="I5" s="55"/>
      <c r="J5" s="56">
        <f t="shared" ref="J5" si="0">D5+7</f>
        <v>46305</v>
      </c>
      <c r="K5" s="56"/>
      <c r="L5" s="56">
        <f t="shared" ref="L5" si="1">F5+7</f>
        <v>46306</v>
      </c>
      <c r="M5" s="57"/>
      <c r="N5" s="84"/>
      <c r="O5" s="54">
        <f>H5+7</f>
        <v>46311</v>
      </c>
      <c r="P5" s="55"/>
      <c r="Q5" s="55">
        <f t="shared" ref="Q5" si="2">J5+7</f>
        <v>46312</v>
      </c>
      <c r="R5" s="55"/>
      <c r="S5" s="55">
        <f t="shared" ref="S5" si="3">L5+7</f>
        <v>46313</v>
      </c>
      <c r="T5" s="55"/>
      <c r="U5" s="55">
        <f>O5+7</f>
        <v>46318</v>
      </c>
      <c r="V5" s="55"/>
      <c r="W5" s="56">
        <f t="shared" ref="W5" si="4">Q5+7</f>
        <v>46319</v>
      </c>
      <c r="X5" s="56"/>
      <c r="Y5" s="56">
        <f t="shared" ref="Y5" si="5">S5+7</f>
        <v>46320</v>
      </c>
      <c r="Z5" s="57"/>
      <c r="AA5" s="96"/>
    </row>
    <row r="6" spans="1:27" ht="28.15" customHeight="1">
      <c r="A6" s="47" t="s">
        <v>5</v>
      </c>
      <c r="B6" s="48" t="s">
        <v>71</v>
      </c>
      <c r="C6" s="48"/>
      <c r="D6" s="127" t="s">
        <v>106</v>
      </c>
      <c r="E6" s="127"/>
      <c r="F6" s="21" t="s">
        <v>107</v>
      </c>
      <c r="G6" s="21"/>
      <c r="L6" s="119" t="s">
        <v>108</v>
      </c>
      <c r="M6" s="120"/>
      <c r="N6" s="22" t="s">
        <v>5</v>
      </c>
      <c r="O6" s="110" t="s">
        <v>71</v>
      </c>
      <c r="P6" s="111"/>
      <c r="Q6" s="122" t="s">
        <v>109</v>
      </c>
      <c r="R6" s="123"/>
      <c r="S6" s="98" t="s">
        <v>110</v>
      </c>
      <c r="T6" s="99"/>
      <c r="W6" s="97" t="s">
        <v>111</v>
      </c>
      <c r="X6" s="97"/>
      <c r="Y6" s="33" t="s">
        <v>112</v>
      </c>
      <c r="Z6" s="34"/>
      <c r="AA6" s="22" t="s">
        <v>5</v>
      </c>
    </row>
    <row r="7" spans="1:27" ht="28.15" customHeight="1">
      <c r="A7" s="19"/>
      <c r="B7" s="48"/>
      <c r="C7" s="48"/>
      <c r="D7" s="82"/>
      <c r="E7" s="82"/>
      <c r="F7" s="21"/>
      <c r="G7" s="21"/>
      <c r="L7" s="71"/>
      <c r="M7" s="72"/>
      <c r="N7" s="19"/>
      <c r="O7" s="112"/>
      <c r="P7" s="113"/>
      <c r="Q7" s="124"/>
      <c r="R7" s="125"/>
      <c r="S7" s="100"/>
      <c r="T7" s="101"/>
      <c r="W7" s="74"/>
      <c r="X7" s="74"/>
      <c r="Y7" s="35"/>
      <c r="Z7" s="36"/>
      <c r="AA7" s="19"/>
    </row>
    <row r="8" spans="1:27" ht="28.15" customHeight="1">
      <c r="A8" s="19"/>
      <c r="B8" s="48"/>
      <c r="C8" s="48"/>
      <c r="D8" s="82"/>
      <c r="E8" s="82"/>
      <c r="F8" s="21"/>
      <c r="G8" s="21"/>
      <c r="L8" s="71"/>
      <c r="M8" s="72"/>
      <c r="N8" s="19"/>
      <c r="O8" s="112"/>
      <c r="P8" s="113"/>
      <c r="Q8" s="120"/>
      <c r="R8" s="126"/>
      <c r="S8" s="34"/>
      <c r="T8" s="102"/>
      <c r="W8" s="74"/>
      <c r="X8" s="74"/>
      <c r="Y8" s="35"/>
      <c r="Z8" s="36"/>
      <c r="AA8" s="19"/>
    </row>
    <row r="9" spans="1:27" ht="28.15" customHeight="1">
      <c r="A9" s="19" t="s">
        <v>15</v>
      </c>
      <c r="B9" s="48"/>
      <c r="C9" s="48"/>
      <c r="D9" s="21" t="s">
        <v>107</v>
      </c>
      <c r="E9" s="21"/>
      <c r="F9" s="69" t="s">
        <v>113</v>
      </c>
      <c r="G9" s="69"/>
      <c r="J9" s="35" t="s">
        <v>114</v>
      </c>
      <c r="K9" s="35"/>
      <c r="L9" s="121" t="s">
        <v>115</v>
      </c>
      <c r="M9" s="71"/>
      <c r="N9" s="19" t="s">
        <v>15</v>
      </c>
      <c r="O9" s="112"/>
      <c r="P9" s="113"/>
      <c r="Q9" s="103" t="s">
        <v>110</v>
      </c>
      <c r="R9" s="104"/>
      <c r="S9" s="21" t="s">
        <v>107</v>
      </c>
      <c r="T9" s="21"/>
      <c r="W9" s="74" t="s">
        <v>116</v>
      </c>
      <c r="X9" s="74"/>
      <c r="Y9" s="35" t="s">
        <v>117</v>
      </c>
      <c r="Z9" s="36"/>
      <c r="AA9" s="19" t="s">
        <v>15</v>
      </c>
    </row>
    <row r="10" spans="1:27" ht="28.15" customHeight="1">
      <c r="A10" s="19"/>
      <c r="B10" s="48"/>
      <c r="C10" s="48"/>
      <c r="D10" s="21"/>
      <c r="E10" s="21"/>
      <c r="F10" s="69"/>
      <c r="G10" s="69"/>
      <c r="J10" s="35"/>
      <c r="K10" s="35"/>
      <c r="L10" s="71"/>
      <c r="M10" s="71"/>
      <c r="N10" s="19"/>
      <c r="O10" s="112"/>
      <c r="P10" s="113"/>
      <c r="Q10" s="100"/>
      <c r="R10" s="101"/>
      <c r="S10" s="21"/>
      <c r="T10" s="21"/>
      <c r="W10" s="74"/>
      <c r="X10" s="74"/>
      <c r="Y10" s="35"/>
      <c r="Z10" s="36"/>
      <c r="AA10" s="19"/>
    </row>
    <row r="11" spans="1:27" ht="28.15" customHeight="1">
      <c r="A11" s="19"/>
      <c r="B11" s="48"/>
      <c r="C11" s="48"/>
      <c r="D11" s="21"/>
      <c r="E11" s="21"/>
      <c r="F11" s="69"/>
      <c r="G11" s="69"/>
      <c r="J11" s="35"/>
      <c r="K11" s="35"/>
      <c r="L11" s="71"/>
      <c r="M11" s="71"/>
      <c r="N11" s="19"/>
      <c r="O11" s="112"/>
      <c r="P11" s="113"/>
      <c r="Q11" s="34"/>
      <c r="R11" s="102"/>
      <c r="S11" s="21"/>
      <c r="T11" s="21"/>
      <c r="W11" s="74"/>
      <c r="X11" s="74"/>
      <c r="Y11" s="35"/>
      <c r="Z11" s="36"/>
      <c r="AA11" s="19"/>
    </row>
    <row r="12" spans="1:27" ht="28.15" customHeight="1">
      <c r="A12" s="19" t="s">
        <v>21</v>
      </c>
      <c r="B12" s="48"/>
      <c r="C12" s="48"/>
      <c r="D12" s="71" t="s">
        <v>109</v>
      </c>
      <c r="E12" s="71"/>
      <c r="F12" s="33" t="s">
        <v>110</v>
      </c>
      <c r="G12" s="33"/>
      <c r="J12" s="67" t="s">
        <v>118</v>
      </c>
      <c r="K12" s="67"/>
      <c r="L12" s="35" t="s">
        <v>114</v>
      </c>
      <c r="M12" s="36"/>
      <c r="N12" s="19" t="s">
        <v>21</v>
      </c>
      <c r="O12" s="112"/>
      <c r="P12" s="113"/>
      <c r="Q12" s="128" t="s">
        <v>107</v>
      </c>
      <c r="R12" s="129"/>
      <c r="S12" s="76" t="s">
        <v>106</v>
      </c>
      <c r="T12" s="77"/>
      <c r="W12" s="21" t="s">
        <v>119</v>
      </c>
      <c r="X12" s="21"/>
      <c r="Y12" s="21" t="s">
        <v>119</v>
      </c>
      <c r="Z12" s="21"/>
      <c r="AA12" s="19" t="s">
        <v>21</v>
      </c>
    </row>
    <row r="13" spans="1:27" ht="37.15" customHeight="1">
      <c r="A13" s="19"/>
      <c r="B13" s="48"/>
      <c r="C13" s="48"/>
      <c r="D13" s="71"/>
      <c r="E13" s="71"/>
      <c r="F13" s="35"/>
      <c r="G13" s="35"/>
      <c r="J13" s="67"/>
      <c r="K13" s="67"/>
      <c r="L13" s="35"/>
      <c r="M13" s="36"/>
      <c r="N13" s="19"/>
      <c r="O13" s="112"/>
      <c r="P13" s="113"/>
      <c r="Q13" s="130"/>
      <c r="R13" s="131"/>
      <c r="S13" s="62"/>
      <c r="T13" s="78"/>
      <c r="W13" s="21"/>
      <c r="X13" s="21"/>
      <c r="Y13" s="21"/>
      <c r="Z13" s="21"/>
      <c r="AA13" s="19"/>
    </row>
    <row r="14" spans="1:27" ht="28.15" customHeight="1">
      <c r="A14" s="19"/>
      <c r="B14" s="48"/>
      <c r="C14" s="48"/>
      <c r="D14" s="71"/>
      <c r="E14" s="71"/>
      <c r="F14" s="35"/>
      <c r="G14" s="35"/>
      <c r="J14" s="67"/>
      <c r="K14" s="67"/>
      <c r="L14" s="35"/>
      <c r="M14" s="36"/>
      <c r="N14" s="19"/>
      <c r="O14" s="114"/>
      <c r="P14" s="115"/>
      <c r="Q14" s="132"/>
      <c r="R14" s="133"/>
      <c r="S14" s="64"/>
      <c r="T14" s="79"/>
      <c r="W14" s="21"/>
      <c r="X14" s="21"/>
      <c r="Y14" s="21"/>
      <c r="Z14" s="21"/>
      <c r="AA14" s="19"/>
    </row>
    <row r="15" spans="1:27" ht="37.15" customHeight="1">
      <c r="A15" s="19" t="s">
        <v>27</v>
      </c>
      <c r="D15" s="69" t="s">
        <v>113</v>
      </c>
      <c r="E15" s="69"/>
      <c r="F15" s="71" t="s">
        <v>109</v>
      </c>
      <c r="G15" s="71"/>
      <c r="H15" s="81" t="s">
        <v>110</v>
      </c>
      <c r="I15" s="35"/>
      <c r="J15" s="71" t="s">
        <v>120</v>
      </c>
      <c r="K15" s="71"/>
      <c r="N15" s="19" t="s">
        <v>27</v>
      </c>
      <c r="O15" s="73" t="s">
        <v>121</v>
      </c>
      <c r="P15" s="74"/>
      <c r="Q15" s="82" t="s">
        <v>106</v>
      </c>
      <c r="R15" s="82"/>
      <c r="U15" s="21" t="s">
        <v>107</v>
      </c>
      <c r="V15" s="21"/>
      <c r="AA15" s="19" t="s">
        <v>27</v>
      </c>
    </row>
    <row r="16" spans="1:27" ht="28.15" customHeight="1">
      <c r="A16" s="19"/>
      <c r="D16" s="69"/>
      <c r="E16" s="69"/>
      <c r="F16" s="71"/>
      <c r="G16" s="71"/>
      <c r="H16" s="81"/>
      <c r="I16" s="35"/>
      <c r="J16" s="71"/>
      <c r="K16" s="71"/>
      <c r="N16" s="19"/>
      <c r="O16" s="75"/>
      <c r="P16" s="74"/>
      <c r="Q16" s="82"/>
      <c r="R16" s="82"/>
      <c r="U16" s="21"/>
      <c r="V16" s="21"/>
      <c r="AA16" s="19"/>
    </row>
    <row r="17" spans="1:27" ht="28.15" customHeight="1">
      <c r="A17" s="19"/>
      <c r="D17" s="69"/>
      <c r="E17" s="69"/>
      <c r="F17" s="71"/>
      <c r="G17" s="71"/>
      <c r="H17" s="81"/>
      <c r="I17" s="35"/>
      <c r="J17" s="71"/>
      <c r="K17" s="71"/>
      <c r="N17" s="19"/>
      <c r="O17" s="75"/>
      <c r="P17" s="74"/>
      <c r="Q17" s="82"/>
      <c r="R17" s="82"/>
      <c r="U17" s="21"/>
      <c r="V17" s="21"/>
      <c r="AA17" s="19"/>
    </row>
    <row r="18" spans="1:27" ht="28.15" customHeight="1">
      <c r="A18" s="19" t="s">
        <v>35</v>
      </c>
      <c r="B18" s="80" t="s">
        <v>122</v>
      </c>
      <c r="C18" s="35"/>
      <c r="N18" s="19" t="s">
        <v>35</v>
      </c>
      <c r="O18" s="107" t="s">
        <v>123</v>
      </c>
      <c r="P18" s="33"/>
      <c r="AA18" s="19" t="s">
        <v>35</v>
      </c>
    </row>
    <row r="19" spans="1:27" ht="28.15" customHeight="1">
      <c r="A19" s="19"/>
      <c r="B19" s="81"/>
      <c r="C19" s="35"/>
      <c r="N19" s="19"/>
      <c r="O19" s="35"/>
      <c r="P19" s="35"/>
      <c r="AA19" s="19"/>
    </row>
    <row r="20" spans="1:27" ht="28.15" customHeight="1" thickBot="1">
      <c r="A20" s="31"/>
      <c r="B20" s="81"/>
      <c r="C20" s="35"/>
      <c r="N20" s="31"/>
      <c r="O20" s="35"/>
      <c r="P20" s="35"/>
      <c r="AA20" s="31"/>
    </row>
    <row r="21" spans="1:27" ht="28.15" customHeight="1">
      <c r="A21" s="28"/>
      <c r="B21" s="30" t="s">
        <v>2</v>
      </c>
      <c r="C21" s="26"/>
      <c r="D21" s="26" t="s">
        <v>3</v>
      </c>
      <c r="E21" s="26"/>
      <c r="F21" s="26" t="s">
        <v>4</v>
      </c>
      <c r="G21" s="26"/>
      <c r="H21" s="26" t="s">
        <v>2</v>
      </c>
      <c r="I21" s="26"/>
      <c r="J21" s="26" t="s">
        <v>3</v>
      </c>
      <c r="K21" s="26"/>
      <c r="L21" s="26" t="s">
        <v>4</v>
      </c>
      <c r="M21" s="27"/>
      <c r="N21" s="83"/>
      <c r="O21" s="30" t="s">
        <v>2</v>
      </c>
      <c r="P21" s="26"/>
      <c r="Q21" s="26" t="s">
        <v>3</v>
      </c>
      <c r="R21" s="26"/>
      <c r="S21" s="26" t="s">
        <v>4</v>
      </c>
      <c r="T21" s="26"/>
      <c r="U21" s="58" t="s">
        <v>2</v>
      </c>
      <c r="V21" s="58"/>
      <c r="W21" s="26" t="s">
        <v>3</v>
      </c>
      <c r="X21" s="26"/>
      <c r="Y21" s="26" t="s">
        <v>4</v>
      </c>
      <c r="Z21" s="27"/>
      <c r="AA21" s="83"/>
    </row>
    <row r="22" spans="1:27" ht="28.15" customHeight="1" thickBot="1">
      <c r="A22" s="29"/>
      <c r="B22" s="54">
        <f>U5+14</f>
        <v>46332</v>
      </c>
      <c r="C22" s="55"/>
      <c r="D22" s="56">
        <f t="shared" ref="D22" si="6">W5+14</f>
        <v>46333</v>
      </c>
      <c r="E22" s="56"/>
      <c r="F22" s="56">
        <f t="shared" ref="F22" si="7">Y5+14</f>
        <v>46334</v>
      </c>
      <c r="G22" s="56"/>
      <c r="H22" s="55">
        <f>B22+7</f>
        <v>46339</v>
      </c>
      <c r="I22" s="55"/>
      <c r="J22" s="56">
        <f>D22+7</f>
        <v>46340</v>
      </c>
      <c r="K22" s="56"/>
      <c r="L22" s="56">
        <f t="shared" ref="L22" si="8">F22+7</f>
        <v>46341</v>
      </c>
      <c r="M22" s="57"/>
      <c r="N22" s="84"/>
      <c r="O22" s="54">
        <f>H22+14</f>
        <v>46353</v>
      </c>
      <c r="P22" s="55"/>
      <c r="Q22" s="56">
        <f t="shared" ref="Q22" si="9">J22+14</f>
        <v>46354</v>
      </c>
      <c r="R22" s="56"/>
      <c r="S22" s="56">
        <f t="shared" ref="S22" si="10">L22+14</f>
        <v>46355</v>
      </c>
      <c r="T22" s="56"/>
      <c r="U22" s="59"/>
      <c r="V22" s="59"/>
      <c r="W22" s="56">
        <f>Q22+14</f>
        <v>46368</v>
      </c>
      <c r="X22" s="56"/>
      <c r="Y22" s="56">
        <f>S22+14</f>
        <v>46369</v>
      </c>
      <c r="Z22" s="57"/>
      <c r="AA22" s="84"/>
    </row>
    <row r="23" spans="1:27" ht="28.15" customHeight="1">
      <c r="A23" s="22" t="s">
        <v>5</v>
      </c>
      <c r="B23" s="48" t="s">
        <v>71</v>
      </c>
      <c r="C23" s="48"/>
      <c r="D23" s="67" t="s">
        <v>118</v>
      </c>
      <c r="E23" s="67"/>
      <c r="F23" s="33" t="s">
        <v>114</v>
      </c>
      <c r="G23" s="33"/>
      <c r="J23" s="116" t="s">
        <v>124</v>
      </c>
      <c r="K23" s="117"/>
      <c r="L23" s="21" t="s">
        <v>125</v>
      </c>
      <c r="M23" s="21"/>
      <c r="N23" s="22" t="s">
        <v>5</v>
      </c>
      <c r="O23" s="48" t="s">
        <v>71</v>
      </c>
      <c r="P23" s="48"/>
      <c r="Q23" s="21" t="s">
        <v>119</v>
      </c>
      <c r="R23" s="21"/>
      <c r="S23" s="71" t="s">
        <v>126</v>
      </c>
      <c r="T23" s="72"/>
      <c r="W23" s="32" t="s">
        <v>127</v>
      </c>
      <c r="X23" s="32"/>
      <c r="Y23" s="60" t="s">
        <v>128</v>
      </c>
      <c r="Z23" s="61"/>
      <c r="AA23" s="22" t="s">
        <v>5</v>
      </c>
    </row>
    <row r="24" spans="1:27" ht="28.15" customHeight="1">
      <c r="A24" s="19"/>
      <c r="B24" s="48"/>
      <c r="C24" s="48"/>
      <c r="D24" s="67"/>
      <c r="E24" s="67"/>
      <c r="F24" s="35"/>
      <c r="G24" s="35"/>
      <c r="J24" s="69"/>
      <c r="K24" s="69"/>
      <c r="L24" s="21"/>
      <c r="M24" s="21"/>
      <c r="N24" s="19"/>
      <c r="O24" s="48"/>
      <c r="P24" s="48"/>
      <c r="Q24" s="21"/>
      <c r="R24" s="21"/>
      <c r="S24" s="71"/>
      <c r="T24" s="72"/>
      <c r="W24" s="32"/>
      <c r="X24" s="32"/>
      <c r="Y24" s="62"/>
      <c r="Z24" s="63"/>
      <c r="AA24" s="19"/>
    </row>
    <row r="25" spans="1:27" ht="28.15" customHeight="1" thickBot="1">
      <c r="A25" s="19"/>
      <c r="B25" s="48"/>
      <c r="C25" s="48"/>
      <c r="D25" s="67"/>
      <c r="E25" s="67"/>
      <c r="F25" s="35"/>
      <c r="G25" s="35"/>
      <c r="J25" s="69"/>
      <c r="K25" s="69"/>
      <c r="L25" s="21"/>
      <c r="M25" s="21"/>
      <c r="N25" s="19"/>
      <c r="O25" s="48"/>
      <c r="P25" s="48"/>
      <c r="Q25" s="21"/>
      <c r="R25" s="21"/>
      <c r="S25" s="71"/>
      <c r="T25" s="72"/>
      <c r="W25" s="32"/>
      <c r="X25" s="32"/>
      <c r="Y25" s="64"/>
      <c r="Z25" s="65"/>
      <c r="AA25" s="19"/>
    </row>
    <row r="26" spans="1:27" ht="28.15" customHeight="1">
      <c r="A26" s="19" t="s">
        <v>15</v>
      </c>
      <c r="B26" s="48"/>
      <c r="C26" s="48"/>
      <c r="D26" s="60" t="s">
        <v>129</v>
      </c>
      <c r="E26" s="61"/>
      <c r="F26" s="67" t="s">
        <v>118</v>
      </c>
      <c r="G26" s="67"/>
      <c r="J26" s="24" t="s">
        <v>130</v>
      </c>
      <c r="K26" s="21"/>
      <c r="L26" s="67" t="s">
        <v>118</v>
      </c>
      <c r="M26" s="67"/>
      <c r="N26" s="19" t="s">
        <v>15</v>
      </c>
      <c r="O26" s="48"/>
      <c r="P26" s="48"/>
      <c r="Q26" s="60" t="s">
        <v>131</v>
      </c>
      <c r="R26" s="61"/>
      <c r="S26" s="21" t="s">
        <v>119</v>
      </c>
      <c r="T26" s="21"/>
      <c r="W26" s="41" t="s">
        <v>132</v>
      </c>
      <c r="X26" s="42"/>
      <c r="Y26" s="66" t="s">
        <v>133</v>
      </c>
      <c r="Z26" s="67"/>
      <c r="AA26" s="19" t="s">
        <v>15</v>
      </c>
    </row>
    <row r="27" spans="1:27" ht="28.15" customHeight="1">
      <c r="A27" s="19"/>
      <c r="B27" s="48"/>
      <c r="C27" s="48"/>
      <c r="D27" s="62"/>
      <c r="E27" s="63"/>
      <c r="F27" s="67"/>
      <c r="G27" s="67"/>
      <c r="J27" s="21"/>
      <c r="K27" s="21"/>
      <c r="L27" s="67"/>
      <c r="M27" s="67"/>
      <c r="N27" s="19"/>
      <c r="O27" s="48"/>
      <c r="P27" s="48"/>
      <c r="Q27" s="62"/>
      <c r="R27" s="63"/>
      <c r="S27" s="21"/>
      <c r="T27" s="21"/>
      <c r="W27" s="43"/>
      <c r="X27" s="44"/>
      <c r="Y27" s="67"/>
      <c r="Z27" s="67"/>
      <c r="AA27" s="19"/>
    </row>
    <row r="28" spans="1:27" ht="39.75" customHeight="1">
      <c r="A28" s="19"/>
      <c r="B28" s="48"/>
      <c r="C28" s="48"/>
      <c r="D28" s="64"/>
      <c r="E28" s="65"/>
      <c r="F28" s="67"/>
      <c r="G28" s="67"/>
      <c r="J28" s="21"/>
      <c r="K28" s="21"/>
      <c r="L28" s="67"/>
      <c r="M28" s="67"/>
      <c r="N28" s="19"/>
      <c r="O28" s="48"/>
      <c r="P28" s="48"/>
      <c r="Q28" s="64"/>
      <c r="R28" s="65"/>
      <c r="S28" s="21"/>
      <c r="T28" s="21"/>
      <c r="W28" s="45"/>
      <c r="X28" s="46"/>
      <c r="Y28" s="67"/>
      <c r="Z28" s="67"/>
      <c r="AA28" s="19"/>
    </row>
    <row r="29" spans="1:27" ht="39" customHeight="1">
      <c r="A29" s="19" t="s">
        <v>21</v>
      </c>
      <c r="B29" s="48"/>
      <c r="C29" s="48"/>
      <c r="D29" s="35" t="s">
        <v>117</v>
      </c>
      <c r="E29" s="35"/>
      <c r="F29" s="32" t="s">
        <v>127</v>
      </c>
      <c r="G29" s="32"/>
      <c r="J29" s="67" t="s">
        <v>118</v>
      </c>
      <c r="K29" s="67"/>
      <c r="L29" s="105" t="s">
        <v>124</v>
      </c>
      <c r="M29" s="118"/>
      <c r="N29" s="19" t="s">
        <v>21</v>
      </c>
      <c r="O29" s="48"/>
      <c r="P29" s="48"/>
      <c r="Q29" s="71" t="s">
        <v>126</v>
      </c>
      <c r="R29" s="72"/>
      <c r="S29" s="69" t="s">
        <v>134</v>
      </c>
      <c r="T29" s="69"/>
      <c r="W29" s="67" t="s">
        <v>118</v>
      </c>
      <c r="X29" s="67"/>
      <c r="AA29" s="19" t="s">
        <v>21</v>
      </c>
    </row>
    <row r="30" spans="1:27" ht="28.15" customHeight="1">
      <c r="A30" s="19"/>
      <c r="B30" s="48"/>
      <c r="C30" s="48"/>
      <c r="D30" s="35"/>
      <c r="E30" s="35"/>
      <c r="F30" s="32"/>
      <c r="G30" s="32"/>
      <c r="J30" s="67"/>
      <c r="K30" s="67"/>
      <c r="L30" s="69"/>
      <c r="M30" s="118"/>
      <c r="N30" s="19"/>
      <c r="O30" s="48"/>
      <c r="P30" s="48"/>
      <c r="Q30" s="71"/>
      <c r="R30" s="72"/>
      <c r="S30" s="69"/>
      <c r="T30" s="69"/>
      <c r="W30" s="67"/>
      <c r="X30" s="67"/>
      <c r="AA30" s="19"/>
    </row>
    <row r="31" spans="1:27" ht="28.15" customHeight="1">
      <c r="A31" s="19"/>
      <c r="B31" s="48"/>
      <c r="C31" s="48"/>
      <c r="D31" s="35"/>
      <c r="E31" s="35"/>
      <c r="F31" s="32"/>
      <c r="G31" s="32"/>
      <c r="J31" s="67"/>
      <c r="K31" s="67"/>
      <c r="L31" s="69"/>
      <c r="M31" s="118"/>
      <c r="N31" s="19"/>
      <c r="O31" s="48"/>
      <c r="P31" s="48"/>
      <c r="Q31" s="71"/>
      <c r="R31" s="72"/>
      <c r="S31" s="69"/>
      <c r="T31" s="69"/>
      <c r="W31" s="67"/>
      <c r="X31" s="67"/>
      <c r="AA31" s="19"/>
    </row>
    <row r="32" spans="1:27" ht="33.6" customHeight="1">
      <c r="A32" s="19" t="s">
        <v>27</v>
      </c>
      <c r="B32" s="68" t="s">
        <v>135</v>
      </c>
      <c r="C32" s="21"/>
      <c r="D32" s="35" t="s">
        <v>114</v>
      </c>
      <c r="E32" s="35"/>
      <c r="F32" s="41" t="s">
        <v>132</v>
      </c>
      <c r="G32" s="42"/>
      <c r="H32" s="71" t="s">
        <v>109</v>
      </c>
      <c r="I32" s="71"/>
      <c r="J32" s="74" t="s">
        <v>116</v>
      </c>
      <c r="K32" s="74"/>
      <c r="N32" s="106" t="s">
        <v>27</v>
      </c>
      <c r="O32" s="108" t="s">
        <v>113</v>
      </c>
      <c r="P32" s="108"/>
      <c r="Q32" s="70" t="s">
        <v>134</v>
      </c>
      <c r="R32" s="69"/>
      <c r="W32" s="21" t="s">
        <v>136</v>
      </c>
      <c r="X32" s="21"/>
      <c r="AA32" s="19" t="s">
        <v>27</v>
      </c>
    </row>
    <row r="33" spans="1:27" ht="28.15" customHeight="1">
      <c r="A33" s="19"/>
      <c r="B33" s="68"/>
      <c r="C33" s="21"/>
      <c r="D33" s="35"/>
      <c r="E33" s="35"/>
      <c r="F33" s="43"/>
      <c r="G33" s="44"/>
      <c r="H33" s="71"/>
      <c r="I33" s="71"/>
      <c r="J33" s="74"/>
      <c r="K33" s="74"/>
      <c r="N33" s="106"/>
      <c r="O33" s="108"/>
      <c r="P33" s="108"/>
      <c r="Q33" s="70"/>
      <c r="R33" s="69"/>
      <c r="W33" s="21"/>
      <c r="X33" s="21"/>
      <c r="AA33" s="19"/>
    </row>
    <row r="34" spans="1:27" ht="28.15" customHeight="1">
      <c r="A34" s="19"/>
      <c r="B34" s="68"/>
      <c r="C34" s="21"/>
      <c r="D34" s="35"/>
      <c r="E34" s="35"/>
      <c r="F34" s="45"/>
      <c r="G34" s="46"/>
      <c r="H34" s="71"/>
      <c r="I34" s="71"/>
      <c r="J34" s="74"/>
      <c r="K34" s="74"/>
      <c r="N34" s="106"/>
      <c r="O34" s="108"/>
      <c r="P34" s="108"/>
      <c r="Q34" s="70"/>
      <c r="R34" s="69"/>
      <c r="W34" s="21"/>
      <c r="X34" s="21"/>
      <c r="AA34" s="19"/>
    </row>
    <row r="35" spans="1:27" ht="28.15" customHeight="1">
      <c r="A35" s="19" t="s">
        <v>35</v>
      </c>
      <c r="N35" s="19" t="s">
        <v>35</v>
      </c>
      <c r="AA35" s="19" t="s">
        <v>35</v>
      </c>
    </row>
    <row r="36" spans="1:27" ht="28.15" customHeight="1">
      <c r="A36" s="19"/>
      <c r="N36" s="19"/>
      <c r="AA36" s="19"/>
    </row>
    <row r="37" spans="1:27" ht="28.15" customHeight="1" thickBot="1">
      <c r="A37" s="31"/>
      <c r="N37" s="31"/>
      <c r="U37" s="7"/>
      <c r="V37" s="7"/>
      <c r="W37" s="7"/>
      <c r="X37" s="7"/>
      <c r="Y37" s="7"/>
      <c r="Z37" s="7"/>
      <c r="AA37" s="20"/>
    </row>
    <row r="38" spans="1:27" ht="28.15" customHeight="1">
      <c r="A38" s="28"/>
      <c r="B38" s="30" t="s">
        <v>2</v>
      </c>
      <c r="C38" s="26"/>
      <c r="D38" s="26" t="s">
        <v>3</v>
      </c>
      <c r="E38" s="26"/>
      <c r="F38" s="26" t="s">
        <v>4</v>
      </c>
      <c r="G38" s="26"/>
      <c r="H38" s="58" t="s">
        <v>103</v>
      </c>
      <c r="I38" s="58"/>
      <c r="J38" s="26" t="s">
        <v>3</v>
      </c>
      <c r="K38" s="26"/>
      <c r="L38" s="26" t="s">
        <v>4</v>
      </c>
      <c r="M38" s="27"/>
      <c r="N38" s="49"/>
      <c r="O38" s="51" t="s">
        <v>2</v>
      </c>
      <c r="P38" s="52"/>
      <c r="Q38" s="52" t="s">
        <v>3</v>
      </c>
      <c r="R38" s="52"/>
      <c r="S38" s="52" t="s">
        <v>4</v>
      </c>
      <c r="T38" s="53"/>
    </row>
    <row r="39" spans="1:27" ht="28.15" customHeight="1" thickBot="1">
      <c r="A39" s="29"/>
      <c r="B39" s="54">
        <f>D39-1</f>
        <v>46374</v>
      </c>
      <c r="C39" s="55"/>
      <c r="D39" s="56">
        <f>W22+7</f>
        <v>46375</v>
      </c>
      <c r="E39" s="56"/>
      <c r="F39" s="56">
        <f>Y22+7</f>
        <v>46376</v>
      </c>
      <c r="G39" s="56"/>
      <c r="H39" s="59"/>
      <c r="I39" s="59"/>
      <c r="J39" s="56">
        <f>D39+21</f>
        <v>46396</v>
      </c>
      <c r="K39" s="56"/>
      <c r="L39" s="56">
        <f>F39+21</f>
        <v>46397</v>
      </c>
      <c r="M39" s="57"/>
      <c r="N39" s="50"/>
      <c r="O39" s="37">
        <f>J39+13</f>
        <v>46409</v>
      </c>
      <c r="P39" s="38"/>
      <c r="Q39" s="39">
        <f t="shared" ref="Q39" si="11">L39+13</f>
        <v>46410</v>
      </c>
      <c r="R39" s="39"/>
      <c r="S39" s="39">
        <f>Q39+1</f>
        <v>46411</v>
      </c>
      <c r="T39" s="40"/>
    </row>
    <row r="40" spans="1:27" ht="29.45" customHeight="1">
      <c r="A40" s="22" t="s">
        <v>5</v>
      </c>
      <c r="B40" s="48" t="s">
        <v>71</v>
      </c>
      <c r="C40" s="48"/>
      <c r="D40" s="67" t="s">
        <v>118</v>
      </c>
      <c r="E40" s="67"/>
      <c r="F40" s="105" t="s">
        <v>124</v>
      </c>
      <c r="G40" s="69"/>
      <c r="J40" s="74" t="s">
        <v>116</v>
      </c>
      <c r="K40" s="74"/>
      <c r="L40" s="33" t="s">
        <v>114</v>
      </c>
      <c r="M40" s="34"/>
      <c r="N40" s="22" t="s">
        <v>5</v>
      </c>
      <c r="Q40" s="32" t="s">
        <v>127</v>
      </c>
      <c r="R40" s="32"/>
      <c r="W40" s="8" t="s">
        <v>64</v>
      </c>
      <c r="X40" s="23"/>
      <c r="Y40" s="23"/>
    </row>
    <row r="41" spans="1:27" ht="29.45" customHeight="1">
      <c r="A41" s="19"/>
      <c r="B41" s="48"/>
      <c r="C41" s="48"/>
      <c r="D41" s="67"/>
      <c r="E41" s="67"/>
      <c r="F41" s="69"/>
      <c r="G41" s="69"/>
      <c r="J41" s="74"/>
      <c r="K41" s="74"/>
      <c r="L41" s="35"/>
      <c r="M41" s="36"/>
      <c r="N41" s="19"/>
      <c r="Q41" s="32"/>
      <c r="R41" s="32"/>
      <c r="W41" s="9"/>
      <c r="X41" s="25" t="s">
        <v>65</v>
      </c>
      <c r="Y41" s="25"/>
    </row>
    <row r="42" spans="1:27" ht="29.45" customHeight="1">
      <c r="A42" s="19"/>
      <c r="B42" s="48"/>
      <c r="C42" s="48"/>
      <c r="D42" s="67"/>
      <c r="E42" s="67"/>
      <c r="F42" s="69"/>
      <c r="G42" s="69"/>
      <c r="J42" s="74"/>
      <c r="K42" s="74"/>
      <c r="L42" s="35"/>
      <c r="M42" s="36"/>
      <c r="N42" s="19"/>
      <c r="Q42" s="32"/>
      <c r="R42" s="32"/>
      <c r="W42" s="10"/>
      <c r="X42" s="25" t="s">
        <v>66</v>
      </c>
      <c r="Y42" s="25"/>
    </row>
    <row r="43" spans="1:27" ht="29.45" customHeight="1">
      <c r="A43" s="19" t="s">
        <v>15</v>
      </c>
      <c r="B43" s="48"/>
      <c r="C43" s="48"/>
      <c r="D43" s="74" t="s">
        <v>137</v>
      </c>
      <c r="E43" s="74"/>
      <c r="F43" s="109" t="s">
        <v>138</v>
      </c>
      <c r="G43" s="74"/>
      <c r="J43" s="21" t="s">
        <v>136</v>
      </c>
      <c r="K43" s="21"/>
      <c r="L43" s="35" t="s">
        <v>139</v>
      </c>
      <c r="M43" s="36"/>
      <c r="N43" s="19" t="s">
        <v>15</v>
      </c>
      <c r="Q43" s="41" t="s">
        <v>132</v>
      </c>
      <c r="R43" s="42"/>
    </row>
    <row r="44" spans="1:27" ht="29.45" customHeight="1">
      <c r="A44" s="19"/>
      <c r="B44" s="48"/>
      <c r="C44" s="48"/>
      <c r="D44" s="74"/>
      <c r="E44" s="74"/>
      <c r="F44" s="74"/>
      <c r="G44" s="74"/>
      <c r="J44" s="21"/>
      <c r="K44" s="21"/>
      <c r="L44" s="35"/>
      <c r="M44" s="36"/>
      <c r="N44" s="19"/>
      <c r="Q44" s="43"/>
      <c r="R44" s="44"/>
    </row>
    <row r="45" spans="1:27" ht="27" customHeight="1">
      <c r="A45" s="19"/>
      <c r="B45" s="48"/>
      <c r="C45" s="48"/>
      <c r="D45" s="74"/>
      <c r="E45" s="74"/>
      <c r="F45" s="74"/>
      <c r="G45" s="74"/>
      <c r="J45" s="21"/>
      <c r="K45" s="21"/>
      <c r="L45" s="35"/>
      <c r="M45" s="36"/>
      <c r="N45" s="19"/>
      <c r="Q45" s="45"/>
      <c r="R45" s="46"/>
    </row>
    <row r="46" spans="1:27" ht="27" customHeight="1">
      <c r="A46" s="19" t="s">
        <v>21</v>
      </c>
      <c r="B46" s="48"/>
      <c r="C46" s="48"/>
      <c r="D46" s="109" t="s">
        <v>140</v>
      </c>
      <c r="E46" s="74"/>
      <c r="F46" s="67" t="s">
        <v>118</v>
      </c>
      <c r="G46" s="67"/>
      <c r="J46" s="71" t="s">
        <v>141</v>
      </c>
      <c r="K46" s="71"/>
      <c r="L46" s="74" t="s">
        <v>142</v>
      </c>
      <c r="M46" s="74"/>
      <c r="N46" s="19" t="s">
        <v>21</v>
      </c>
      <c r="Q46" s="69" t="s">
        <v>134</v>
      </c>
      <c r="R46" s="69"/>
    </row>
    <row r="47" spans="1:27" ht="27" customHeight="1">
      <c r="A47" s="19"/>
      <c r="B47" s="48"/>
      <c r="C47" s="48"/>
      <c r="D47" s="74"/>
      <c r="E47" s="74"/>
      <c r="F47" s="67"/>
      <c r="G47" s="67"/>
      <c r="J47" s="71"/>
      <c r="K47" s="71"/>
      <c r="L47" s="74"/>
      <c r="M47" s="74"/>
      <c r="N47" s="19"/>
      <c r="Q47" s="69"/>
      <c r="R47" s="69"/>
    </row>
    <row r="48" spans="1:27" ht="27" customHeight="1">
      <c r="A48" s="19"/>
      <c r="B48" s="48"/>
      <c r="C48" s="48"/>
      <c r="D48" s="74"/>
      <c r="E48" s="74"/>
      <c r="F48" s="67"/>
      <c r="G48" s="67"/>
      <c r="J48" s="71"/>
      <c r="K48" s="71"/>
      <c r="L48" s="74"/>
      <c r="M48" s="74"/>
      <c r="N48" s="19"/>
      <c r="Q48" s="69"/>
      <c r="R48" s="69"/>
    </row>
    <row r="49" spans="1:14" ht="27" customHeight="1">
      <c r="A49" s="19" t="s">
        <v>27</v>
      </c>
      <c r="D49" s="24" t="s">
        <v>143</v>
      </c>
      <c r="E49" s="21"/>
      <c r="J49" s="71" t="s">
        <v>126</v>
      </c>
      <c r="K49" s="72"/>
      <c r="L49" s="71" t="s">
        <v>144</v>
      </c>
      <c r="M49" s="72"/>
      <c r="N49" s="19" t="s">
        <v>27</v>
      </c>
    </row>
    <row r="50" spans="1:14" ht="27" customHeight="1">
      <c r="A50" s="19"/>
      <c r="D50" s="21"/>
      <c r="E50" s="21"/>
      <c r="J50" s="71"/>
      <c r="K50" s="72"/>
      <c r="L50" s="71"/>
      <c r="M50" s="72"/>
      <c r="N50" s="19"/>
    </row>
    <row r="51" spans="1:14" ht="28.15" customHeight="1">
      <c r="A51" s="19"/>
      <c r="D51" s="21"/>
      <c r="E51" s="21"/>
      <c r="J51" s="71"/>
      <c r="K51" s="72"/>
      <c r="L51" s="71"/>
      <c r="M51" s="72"/>
      <c r="N51" s="19"/>
    </row>
    <row r="52" spans="1:14" ht="28.15" customHeight="1">
      <c r="A52" s="19" t="s">
        <v>35</v>
      </c>
      <c r="N52" s="19" t="s">
        <v>35</v>
      </c>
    </row>
    <row r="53" spans="1:14" ht="28.15" customHeight="1">
      <c r="A53" s="19"/>
      <c r="N53" s="19"/>
    </row>
    <row r="54" spans="1:14" ht="33" customHeight="1" thickBot="1">
      <c r="A54" s="20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20"/>
    </row>
    <row r="55" spans="1:14" ht="33" customHeight="1"/>
    <row r="56" spans="1:14" ht="33" customHeight="1"/>
    <row r="62" spans="1:14" ht="15" customHeight="1"/>
    <row r="65" ht="15" customHeight="1"/>
  </sheetData>
  <mergeCells count="205">
    <mergeCell ref="B40:C48"/>
    <mergeCell ref="W26:X28"/>
    <mergeCell ref="F29:G31"/>
    <mergeCell ref="F26:G28"/>
    <mergeCell ref="F23:G25"/>
    <mergeCell ref="F12:G14"/>
    <mergeCell ref="L6:M8"/>
    <mergeCell ref="J9:K11"/>
    <mergeCell ref="L9:M11"/>
    <mergeCell ref="J12:K14"/>
    <mergeCell ref="L12:M14"/>
    <mergeCell ref="W23:X25"/>
    <mergeCell ref="Q6:R8"/>
    <mergeCell ref="H32:I34"/>
    <mergeCell ref="D6:E8"/>
    <mergeCell ref="Q12:R14"/>
    <mergeCell ref="D9:E11"/>
    <mergeCell ref="F6:G8"/>
    <mergeCell ref="D12:E14"/>
    <mergeCell ref="F15:G17"/>
    <mergeCell ref="D32:E34"/>
    <mergeCell ref="D29:E31"/>
    <mergeCell ref="D21:E21"/>
    <mergeCell ref="F21:G21"/>
    <mergeCell ref="L49:M51"/>
    <mergeCell ref="J49:K51"/>
    <mergeCell ref="J15:K17"/>
    <mergeCell ref="Q46:R48"/>
    <mergeCell ref="Q22:R22"/>
    <mergeCell ref="Q21:R21"/>
    <mergeCell ref="D22:E22"/>
    <mergeCell ref="D40:E42"/>
    <mergeCell ref="D43:E45"/>
    <mergeCell ref="D46:E48"/>
    <mergeCell ref="O23:P31"/>
    <mergeCell ref="F9:G11"/>
    <mergeCell ref="L46:M48"/>
    <mergeCell ref="L43:M45"/>
    <mergeCell ref="F40:G42"/>
    <mergeCell ref="N32:N34"/>
    <mergeCell ref="H15:I17"/>
    <mergeCell ref="O18:P20"/>
    <mergeCell ref="N12:N14"/>
    <mergeCell ref="O32:P34"/>
    <mergeCell ref="J40:K42"/>
    <mergeCell ref="F43:G45"/>
    <mergeCell ref="F46:G48"/>
    <mergeCell ref="O22:P22"/>
    <mergeCell ref="L21:M21"/>
    <mergeCell ref="N21:N22"/>
    <mergeCell ref="O21:P21"/>
    <mergeCell ref="H21:I21"/>
    <mergeCell ref="J46:K48"/>
    <mergeCell ref="L26:M28"/>
    <mergeCell ref="J32:K34"/>
    <mergeCell ref="O6:P14"/>
    <mergeCell ref="J23:K25"/>
    <mergeCell ref="L29:M31"/>
    <mergeCell ref="J26:K28"/>
    <mergeCell ref="AA4:AA5"/>
    <mergeCell ref="O4:P4"/>
    <mergeCell ref="Q4:R4"/>
    <mergeCell ref="S4:T4"/>
    <mergeCell ref="U4:V4"/>
    <mergeCell ref="W4:X4"/>
    <mergeCell ref="Y4:Z4"/>
    <mergeCell ref="N6:N8"/>
    <mergeCell ref="N9:N11"/>
    <mergeCell ref="AA9:AA11"/>
    <mergeCell ref="AA6:AA8"/>
    <mergeCell ref="W6:X8"/>
    <mergeCell ref="W9:X11"/>
    <mergeCell ref="S9:T11"/>
    <mergeCell ref="Y9:Z11"/>
    <mergeCell ref="S6:T8"/>
    <mergeCell ref="Q9:R11"/>
    <mergeCell ref="Y6:Z8"/>
    <mergeCell ref="A1:A5"/>
    <mergeCell ref="B1:Z1"/>
    <mergeCell ref="B3:Z3"/>
    <mergeCell ref="B4:C4"/>
    <mergeCell ref="D4:E4"/>
    <mergeCell ref="F4:G4"/>
    <mergeCell ref="H4:I4"/>
    <mergeCell ref="J4:K4"/>
    <mergeCell ref="L4:M4"/>
    <mergeCell ref="N4:N5"/>
    <mergeCell ref="O5:P5"/>
    <mergeCell ref="Q5:R5"/>
    <mergeCell ref="S5:T5"/>
    <mergeCell ref="U5:V5"/>
    <mergeCell ref="W5:X5"/>
    <mergeCell ref="Y5:Z5"/>
    <mergeCell ref="V2:Z2"/>
    <mergeCell ref="B2:U2"/>
    <mergeCell ref="B5:C5"/>
    <mergeCell ref="D5:E5"/>
    <mergeCell ref="F5:G5"/>
    <mergeCell ref="H5:I5"/>
    <mergeCell ref="J5:K5"/>
    <mergeCell ref="L5:M5"/>
    <mergeCell ref="AA26:AA28"/>
    <mergeCell ref="A29:A31"/>
    <mergeCell ref="A26:A28"/>
    <mergeCell ref="A23:A25"/>
    <mergeCell ref="A21:A22"/>
    <mergeCell ref="J21:K21"/>
    <mergeCell ref="A18:A20"/>
    <mergeCell ref="A15:A17"/>
    <mergeCell ref="B18:C20"/>
    <mergeCell ref="AA18:AA20"/>
    <mergeCell ref="N15:N17"/>
    <mergeCell ref="Q23:R25"/>
    <mergeCell ref="Q29:R31"/>
    <mergeCell ref="Q26:R28"/>
    <mergeCell ref="D15:E17"/>
    <mergeCell ref="S26:T28"/>
    <mergeCell ref="Q15:R17"/>
    <mergeCell ref="Y22:Z22"/>
    <mergeCell ref="AA21:AA22"/>
    <mergeCell ref="B23:C31"/>
    <mergeCell ref="D23:E25"/>
    <mergeCell ref="L23:M25"/>
    <mergeCell ref="AA12:AA14"/>
    <mergeCell ref="AA15:AA17"/>
    <mergeCell ref="N18:N20"/>
    <mergeCell ref="U15:V17"/>
    <mergeCell ref="O15:P17"/>
    <mergeCell ref="W22:X22"/>
    <mergeCell ref="W12:X14"/>
    <mergeCell ref="S21:T21"/>
    <mergeCell ref="S12:T14"/>
    <mergeCell ref="Y12:Z14"/>
    <mergeCell ref="AA32:AA34"/>
    <mergeCell ref="Y23:Z25"/>
    <mergeCell ref="Y26:Z28"/>
    <mergeCell ref="B32:C34"/>
    <mergeCell ref="B21:C21"/>
    <mergeCell ref="D26:E28"/>
    <mergeCell ref="N26:N28"/>
    <mergeCell ref="N23:N25"/>
    <mergeCell ref="N29:N31"/>
    <mergeCell ref="J29:K31"/>
    <mergeCell ref="W29:X31"/>
    <mergeCell ref="S29:T31"/>
    <mergeCell ref="Q32:R34"/>
    <mergeCell ref="AA23:AA25"/>
    <mergeCell ref="S23:T25"/>
    <mergeCell ref="Y21:Z21"/>
    <mergeCell ref="F22:G22"/>
    <mergeCell ref="U21:V22"/>
    <mergeCell ref="S22:T22"/>
    <mergeCell ref="W21:X21"/>
    <mergeCell ref="B22:C22"/>
    <mergeCell ref="H22:I22"/>
    <mergeCell ref="J22:K22"/>
    <mergeCell ref="L22:M22"/>
    <mergeCell ref="AA35:AA37"/>
    <mergeCell ref="AA29:AA31"/>
    <mergeCell ref="A32:A34"/>
    <mergeCell ref="O39:P39"/>
    <mergeCell ref="Q39:R39"/>
    <mergeCell ref="S39:T39"/>
    <mergeCell ref="Q43:R45"/>
    <mergeCell ref="A9:A11"/>
    <mergeCell ref="A6:A8"/>
    <mergeCell ref="B6:C14"/>
    <mergeCell ref="A12:A14"/>
    <mergeCell ref="A40:A42"/>
    <mergeCell ref="N38:N39"/>
    <mergeCell ref="O38:P38"/>
    <mergeCell ref="Q38:R38"/>
    <mergeCell ref="S38:T38"/>
    <mergeCell ref="B39:C39"/>
    <mergeCell ref="D39:E39"/>
    <mergeCell ref="F39:G39"/>
    <mergeCell ref="J39:K39"/>
    <mergeCell ref="L39:M39"/>
    <mergeCell ref="H38:I39"/>
    <mergeCell ref="J38:K38"/>
    <mergeCell ref="F32:G34"/>
    <mergeCell ref="N52:N54"/>
    <mergeCell ref="W32:X34"/>
    <mergeCell ref="J43:K45"/>
    <mergeCell ref="A49:A51"/>
    <mergeCell ref="N43:N45"/>
    <mergeCell ref="A46:A48"/>
    <mergeCell ref="N46:N48"/>
    <mergeCell ref="N40:N42"/>
    <mergeCell ref="X40:Y40"/>
    <mergeCell ref="D49:E51"/>
    <mergeCell ref="N49:N51"/>
    <mergeCell ref="A52:A54"/>
    <mergeCell ref="X41:Y41"/>
    <mergeCell ref="X42:Y42"/>
    <mergeCell ref="A43:A45"/>
    <mergeCell ref="L38:M38"/>
    <mergeCell ref="A38:A39"/>
    <mergeCell ref="B38:C38"/>
    <mergeCell ref="D38:E38"/>
    <mergeCell ref="F38:G38"/>
    <mergeCell ref="A35:A37"/>
    <mergeCell ref="N35:N37"/>
    <mergeCell ref="Q40:R42"/>
    <mergeCell ref="L40:M42"/>
  </mergeCells>
  <pageMargins left="0.7" right="0.7" top="0.75" bottom="0.75" header="0.3" footer="0.3"/>
  <pageSetup paperSize="9" scale="28" fitToWidth="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05FDD88C1350248B8A52758C5BFD933" ma:contentTypeVersion="12" ma:contentTypeDescription="Utwórz nowy dokument." ma:contentTypeScope="" ma:versionID="34ef9d7b04d96cb8557853c8910b350e">
  <xsd:schema xmlns:xsd="http://www.w3.org/2001/XMLSchema" xmlns:xs="http://www.w3.org/2001/XMLSchema" xmlns:p="http://schemas.microsoft.com/office/2006/metadata/properties" xmlns:ns2="24bc6921-6070-4b29-9bb7-c1bf568552d5" xmlns:ns3="f16240ed-621a-413e-ade5-1e255f6bd565" targetNamespace="http://schemas.microsoft.com/office/2006/metadata/properties" ma:root="true" ma:fieldsID="5e4273d7b7a409b6ab681039f7021030" ns2:_="" ns3:_="">
    <xsd:import namespace="24bc6921-6070-4b29-9bb7-c1bf568552d5"/>
    <xsd:import namespace="f16240ed-621a-413e-ade5-1e255f6bd5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bc6921-6070-4b29-9bb7-c1bf568552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i obrazów" ma:readOnly="false" ma:fieldId="{5cf76f15-5ced-4ddc-b409-7134ff3c332f}" ma:taxonomyMulti="true" ma:sspId="1efd230c-f112-4149-88ce-4b7ff91284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6240ed-621a-413e-ade5-1e255f6bd56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606a854-da2a-49e0-b0e6-f00e6eba24e9}" ma:internalName="TaxCatchAll" ma:showField="CatchAllData" ma:web="f16240ed-621a-413e-ade5-1e255f6bd5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4bc6921-6070-4b29-9bb7-c1bf568552d5">
      <Terms xmlns="http://schemas.microsoft.com/office/infopath/2007/PartnerControls"/>
    </lcf76f155ced4ddcb4097134ff3c332f>
    <TaxCatchAll xmlns="f16240ed-621a-413e-ade5-1e255f6bd56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1B55EC-2383-4F3A-9826-0028602AE25D}"/>
</file>

<file path=customXml/itemProps2.xml><?xml version="1.0" encoding="utf-8"?>
<ds:datastoreItem xmlns:ds="http://schemas.openxmlformats.org/officeDocument/2006/customXml" ds:itemID="{C6DE691D-25E7-40D0-B187-6B812D9A95C5}"/>
</file>

<file path=customXml/itemProps3.xml><?xml version="1.0" encoding="utf-8"?>
<ds:datastoreItem xmlns:ds="http://schemas.openxmlformats.org/officeDocument/2006/customXml" ds:itemID="{FEE59FD1-E73F-46C5-8759-E13F54A178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Juliusz</dc:creator>
  <cp:keywords/>
  <dc:description/>
  <cp:lastModifiedBy/>
  <cp:revision/>
  <dcterms:created xsi:type="dcterms:W3CDTF">2025-08-11T09:58:06Z</dcterms:created>
  <dcterms:modified xsi:type="dcterms:W3CDTF">2026-10-12T09:47:02Z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0x010100505FDD88C1350248B8A52758C5BFD933</vt:lpwstr>
  </property>
  <property fmtid="{D5CDD505-2E9C-101B-9397-08002B2CF9AE}" pid="3" name="MediaServiceImageTags">
    <vt:lpwstr/>
  </property>
</Properties>
</file>